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RKEZ" sheetId="2" r:id="rId1"/>
    <sheet name="OSMANCIK" sheetId="3" r:id="rId2"/>
    <sheet name="ELEME FİNAL FİKSTÜRÜ" sheetId="4" r:id="rId3"/>
  </sheets>
  <definedNames>
    <definedName name="_xlnm.Print_Area" localSheetId="0">MERKEZ!$A$1:$BG$73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B21" i="4"/>
  <c r="B19" i="4"/>
  <c r="B17" i="4"/>
  <c r="B15" i="4"/>
  <c r="B13" i="4"/>
  <c r="B11" i="4"/>
  <c r="B9" i="4"/>
  <c r="B7" i="4"/>
  <c r="B5" i="4"/>
  <c r="C8" i="3" l="1"/>
  <c r="C7" i="3"/>
  <c r="K18" i="3" s="1"/>
  <c r="C6" i="3"/>
  <c r="K14" i="3" s="1"/>
  <c r="C5" i="3"/>
  <c r="K17" i="3" s="1"/>
  <c r="C15" i="2"/>
  <c r="C14" i="2"/>
  <c r="C13" i="2"/>
  <c r="C12" i="2"/>
  <c r="W9" i="2"/>
  <c r="N9" i="2"/>
  <c r="C9" i="2"/>
  <c r="W8" i="2"/>
  <c r="N8" i="2"/>
  <c r="C8" i="2"/>
  <c r="W7" i="2"/>
  <c r="N7" i="2"/>
  <c r="C7" i="2"/>
  <c r="W6" i="2"/>
  <c r="N6" i="2"/>
  <c r="C6" i="2"/>
  <c r="W5" i="2"/>
  <c r="N5" i="2"/>
  <c r="C5" i="2"/>
  <c r="L52" i="2" l="1"/>
  <c r="L50" i="2"/>
  <c r="L41" i="2"/>
  <c r="L46" i="2"/>
  <c r="L49" i="2"/>
  <c r="L22" i="2"/>
  <c r="L53" i="2"/>
  <c r="L39" i="2"/>
  <c r="L44" i="2"/>
  <c r="K16" i="3"/>
  <c r="K15" i="3"/>
  <c r="K13" i="3"/>
  <c r="L28" i="2"/>
  <c r="L32" i="2"/>
  <c r="L51" i="2"/>
  <c r="L47" i="2"/>
  <c r="L42" i="2"/>
  <c r="L43" i="2"/>
  <c r="L29" i="2"/>
  <c r="L55" i="2"/>
  <c r="L37" i="2"/>
  <c r="L27" i="2"/>
  <c r="L23" i="2"/>
  <c r="L31" i="2"/>
  <c r="L35" i="2"/>
  <c r="L21" i="2"/>
  <c r="L24" i="2"/>
  <c r="L30" i="2"/>
  <c r="L34" i="2"/>
  <c r="L36" i="2"/>
  <c r="L40" i="2"/>
  <c r="L45" i="2"/>
  <c r="L48" i="2"/>
  <c r="L20" i="2"/>
  <c r="L26" i="2"/>
  <c r="L54" i="2"/>
  <c r="L25" i="2"/>
  <c r="L33" i="2"/>
  <c r="L38" i="2"/>
</calcChain>
</file>

<file path=xl/sharedStrings.xml><?xml version="1.0" encoding="utf-8"?>
<sst xmlns="http://schemas.openxmlformats.org/spreadsheetml/2006/main" count="345" uniqueCount="170">
  <si>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</si>
  <si>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</si>
  <si>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</si>
  <si>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</si>
  <si>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</si>
  <si>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</si>
  <si>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</si>
  <si>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</si>
  <si>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A5</t>
  </si>
  <si>
    <t>B1</t>
  </si>
  <si>
    <t>A GRUBU</t>
  </si>
  <si>
    <t>B GRUBU</t>
  </si>
  <si>
    <t>C GRUBU</t>
  </si>
  <si>
    <t>2-</t>
  </si>
  <si>
    <t>OLAN TAKIMLARI YAZINIZ, KURASINI ÇEKEN TAKIMI</t>
  </si>
  <si>
    <t>3-</t>
  </si>
  <si>
    <t>SAĞDAKİ KURA SONUCU ALANINA YAPIŞTIRINIZ</t>
  </si>
  <si>
    <t>4-</t>
  </si>
  <si>
    <t>5-</t>
  </si>
  <si>
    <t>6-</t>
  </si>
  <si>
    <t>B2</t>
  </si>
  <si>
    <t>B3</t>
  </si>
  <si>
    <t>B4</t>
  </si>
  <si>
    <t>B5</t>
  </si>
  <si>
    <t>C1</t>
  </si>
  <si>
    <t>C2</t>
  </si>
  <si>
    <t>7-</t>
  </si>
  <si>
    <t>8-</t>
  </si>
  <si>
    <t>D GRUBU</t>
  </si>
  <si>
    <t>9-</t>
  </si>
  <si>
    <t>10-</t>
  </si>
  <si>
    <t>11-</t>
  </si>
  <si>
    <t>C3</t>
  </si>
  <si>
    <t>C4</t>
  </si>
  <si>
    <t>C5</t>
  </si>
  <si>
    <t>D1</t>
  </si>
  <si>
    <t>D2</t>
  </si>
  <si>
    <t>D3</t>
  </si>
  <si>
    <t>12-</t>
  </si>
  <si>
    <t>13-</t>
  </si>
  <si>
    <t>14-</t>
  </si>
  <si>
    <t>15-</t>
  </si>
  <si>
    <t>16-</t>
  </si>
  <si>
    <t>D4</t>
  </si>
  <si>
    <t>SIRA</t>
  </si>
  <si>
    <t>TARİH</t>
  </si>
  <si>
    <t>SAAT</t>
  </si>
  <si>
    <t>FİKSTÜR</t>
  </si>
  <si>
    <t>17-</t>
  </si>
  <si>
    <t>18-</t>
  </si>
  <si>
    <t>19-</t>
  </si>
  <si>
    <t>1.MAÇLAR</t>
  </si>
  <si>
    <t>A1-A4</t>
  </si>
  <si>
    <t>A2-A3</t>
  </si>
  <si>
    <t>B1-B4</t>
  </si>
  <si>
    <t>B2-B3</t>
  </si>
  <si>
    <t>C1-C4</t>
  </si>
  <si>
    <t>C2-C3</t>
  </si>
  <si>
    <t>D1-D4</t>
  </si>
  <si>
    <t>D2-D3</t>
  </si>
  <si>
    <t>2.MAÇLAR</t>
  </si>
  <si>
    <t>A5-A3</t>
  </si>
  <si>
    <t>A1-A2</t>
  </si>
  <si>
    <t>B5-B3</t>
  </si>
  <si>
    <t>B1-B2</t>
  </si>
  <si>
    <t>C5-C3</t>
  </si>
  <si>
    <t>C1-C2</t>
  </si>
  <si>
    <t>D1-D3</t>
  </si>
  <si>
    <t>D4-D2</t>
  </si>
  <si>
    <t>3.MAÇLAR</t>
  </si>
  <si>
    <t>A4-A2</t>
  </si>
  <si>
    <t>A5-A1</t>
  </si>
  <si>
    <t>B4-B2</t>
  </si>
  <si>
    <t>B5-B1</t>
  </si>
  <si>
    <t>C4-C2</t>
  </si>
  <si>
    <t>C5-C1</t>
  </si>
  <si>
    <t>D1-D2</t>
  </si>
  <si>
    <t>D3-D4</t>
  </si>
  <si>
    <t>4.MAÇLAR</t>
  </si>
  <si>
    <t>A3-A1</t>
  </si>
  <si>
    <t>A4-A5</t>
  </si>
  <si>
    <t>B3-B1</t>
  </si>
  <si>
    <t>B4-B5</t>
  </si>
  <si>
    <t>C3-C1</t>
  </si>
  <si>
    <t>C4-C5</t>
  </si>
  <si>
    <t>5.MAÇLAR</t>
  </si>
  <si>
    <t>A2-A5</t>
  </si>
  <si>
    <t>A3-A4</t>
  </si>
  <si>
    <t>B2-B5</t>
  </si>
  <si>
    <t>B3-B4</t>
  </si>
  <si>
    <t>C2-C5</t>
  </si>
  <si>
    <t>C3-C4</t>
  </si>
  <si>
    <t>6.MAÇLAR</t>
  </si>
  <si>
    <t>A1-B1</t>
  </si>
  <si>
    <t>A GRUBU 1.Sİ - B GRUBU 1.Sİ</t>
  </si>
  <si>
    <t>C1-D1</t>
  </si>
  <si>
    <t>C GRUBU 1.Sİ - D GRUBU 1.Sİ</t>
  </si>
  <si>
    <t>7.MAÇLAR</t>
  </si>
  <si>
    <t>Çorum Beld.Prof.Dr.H.Karaman Kız AİHL</t>
  </si>
  <si>
    <t>Mehmetçik Anadolu Lisesi</t>
  </si>
  <si>
    <t>Sungurlu Haydar Öztaş Anadolı Lisesi</t>
  </si>
  <si>
    <t>Özel Çorum Bilgi Anadolu Lisesi</t>
  </si>
  <si>
    <t>Atatürk Anadolu Lisesi</t>
  </si>
  <si>
    <t>Alaca Kız Anadolu İmam Hatip Lisesi</t>
  </si>
  <si>
    <t>İskilip Anadolu Lisesi</t>
  </si>
  <si>
    <t>Özel Çorum Murat Yıldırım MTAL</t>
  </si>
  <si>
    <t>Özel Çorum Boğaziçi Anadolu Lisesi</t>
  </si>
  <si>
    <t>Özel Çorum Ada Anadolu Lisesi</t>
  </si>
  <si>
    <t>Mecitözü Anadolu Lisesi</t>
  </si>
  <si>
    <t>İnönü Anadolu Lisesi</t>
  </si>
  <si>
    <t>Oğuzlar Çok Programlı Anadolu Lisesi</t>
  </si>
  <si>
    <t>Özel Çorum Sınav Anadolu Lisesi</t>
  </si>
  <si>
    <t>Özel Çorum Doğa Anadolu Lisesi</t>
  </si>
  <si>
    <t>Fatih Anadolu Lisesi</t>
  </si>
  <si>
    <t>Osmancık Tevfik İleri Kız AİHL</t>
  </si>
  <si>
    <t>Osmancık 15 Temmuz Anadolu Lisesi</t>
  </si>
  <si>
    <t>Osmancık Cumhuriyet Anadolu Lisesi</t>
  </si>
  <si>
    <t>Osmancık İsmail Karataş MTAL</t>
  </si>
  <si>
    <t>2024-2025 OKUL SPORLARI SEZONU</t>
  </si>
  <si>
    <t>37M-38M</t>
  </si>
  <si>
    <t>37.MAÇ MAĞLUBU - 38. MAÇ MAĞLUBU (3.LÜK-4.LÜK)</t>
  </si>
  <si>
    <t>37G-38G</t>
  </si>
  <si>
    <t>37.MAÇ GALİBİ - 38.MAÇ GALİBİ (1.LİK-2.LİK)</t>
  </si>
  <si>
    <t>(A) GRUBU</t>
  </si>
  <si>
    <t>MAÇ</t>
  </si>
  <si>
    <t>A1-A3</t>
  </si>
  <si>
    <t>VOLEYBOL GENÇ A KIZLAR "MERKEZ" FİKSTÜRÜ</t>
  </si>
  <si>
    <t>VOLEYBOL GENÇ A KIZLAR "OSMANCIK" FİKSTÜRÜ</t>
  </si>
  <si>
    <t>YER</t>
  </si>
  <si>
    <t>Atatürk S.S.</t>
  </si>
  <si>
    <t>Toki S.S.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</si>
  <si>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</si>
  <si>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</si>
  <si>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</si>
  <si>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</si>
  <si>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</si>
  <si>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</si>
  <si>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</si>
  <si>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</si>
  <si>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</si>
  <si>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</si>
  <si>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</si>
  <si>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3.LÜK-4.LÜK MAÇI (MAĞLUPLAR)</t>
  </si>
  <si>
    <t>7.TAKIM</t>
  </si>
  <si>
    <t>8.TAKIM</t>
  </si>
  <si>
    <t>1.LİK-2.LİK MAÇI (GALİPLER)</t>
  </si>
  <si>
    <t>9.TAKIM</t>
  </si>
  <si>
    <t>10.TAKIM</t>
  </si>
  <si>
    <t>VOLEYBOL GENÇ A KIZLAR "ELEME FİNAL" FİKSTÜRÜ</t>
  </si>
  <si>
    <t>TOKİ SPOR SALONU / 09 ARALIK 2024 / 13:00</t>
  </si>
  <si>
    <t>TOKİ SPOR SALONU / 09 ARALIK 2024 / 15:00</t>
  </si>
  <si>
    <t>TAKIMLAR
(OSMANCIK SPOR SALONU)</t>
  </si>
  <si>
    <t>TOKİ SPOR SALONU / 11 ARALIK 2024 / 09:00</t>
  </si>
  <si>
    <t>TOKİ SPOR SALONU / 11 ARALIK 2024 / 11:00</t>
  </si>
  <si>
    <t>TOKİ SPOR SALONU / 11 ARALIK 2024 / 13:00</t>
  </si>
  <si>
    <t>TOKİ SPOR SALONU / 11 ARALIK 2024 / 15:00</t>
  </si>
  <si>
    <t xml:space="preserve">ATATÜRK S.S./19 ARALIK 2024 </t>
  </si>
  <si>
    <t>Çorum Başöğretmen AL</t>
  </si>
  <si>
    <t>Özel Çorum Bahçeşehir Koleji AL</t>
  </si>
  <si>
    <t>Özel Çorum Fen Bilimleri AL</t>
  </si>
  <si>
    <t xml:space="preserve"> ATATÜRK SPOR  SALONU / 17 ARALIK 2024 / 10:00</t>
  </si>
  <si>
    <t>ATATÜRK SPOR SALONU / 17 ARALIK 2024 / 12:00</t>
  </si>
  <si>
    <t>GRUPLARINI İLK İKİ SIRADA TAMAMLAYAN TAKIMLAR 
KURA ÇEKİMİ İLE ELEME FİNAL FİKSTÜRÜNE YERLEŞECEKTİR.</t>
  </si>
  <si>
    <t xml:space="preserve">GENÇ A KIZLAR "ELEME FİNAL GRUBU" FİKSTÜR ÇEKİMİ 
GENÇLİK SPOR İL MÜDÜRLÜĞÜNDE 06 ARALIK 2024 CUMA SAAT: 15:30 </t>
  </si>
  <si>
    <t>2024-2025 SEZONU OKUL SPORLAR FAALİYETLERİ</t>
  </si>
  <si>
    <t>Çorum Belediyesi Spor Salonu</t>
  </si>
  <si>
    <r>
      <rPr>
        <b/>
        <u/>
        <sz val="11"/>
        <color theme="1"/>
        <rFont val="Calibri"/>
        <family val="2"/>
        <charset val="162"/>
        <scheme val="minor"/>
      </rPr>
      <t>***25 KASIM 2024 TARİHLİ FİKSTÜR DEĞİŞİKLİĞİ***</t>
    </r>
    <r>
      <rPr>
        <b/>
        <sz val="11"/>
        <color theme="1"/>
        <rFont val="Calibri"/>
        <family val="2"/>
        <charset val="162"/>
        <scheme val="minor"/>
      </rPr>
      <t xml:space="preserve">
02 VE 04 ARALIK 2024 TARİHLERİNDE TOKİ SPOR SALONUN DA OYNANMASI PLANLANAN GENÇ A KIZLAR VOLEYBOL MÜSABAKALARI 
ÇORUM BELEDİYESİ GENÇLİK VE SPOR HİZMETLERİ ŞEHİT ABDULLAH TAYYİP OLÇOK SPOR SALONUNA ALINMIŞTIR. </t>
    </r>
  </si>
  <si>
    <t>Atatürk S.S. (TEHİR)</t>
  </si>
  <si>
    <t>Toki S.S. (TEHİR)</t>
  </si>
  <si>
    <r>
      <rPr>
        <b/>
        <u/>
        <sz val="11"/>
        <color theme="1"/>
        <rFont val="Calibri"/>
        <family val="2"/>
        <charset val="162"/>
        <scheme val="minor"/>
      </rPr>
      <t>***27 KASIM 2024 TARİHLİ FİKSTÜR DEĞİŞİKLİĞİ***</t>
    </r>
    <r>
      <rPr>
        <b/>
        <sz val="11"/>
        <color theme="1"/>
        <rFont val="Calibri"/>
        <family val="2"/>
        <charset val="162"/>
        <scheme val="minor"/>
      </rPr>
      <t xml:space="preserve">
</t>
    </r>
    <r>
      <rPr>
        <b/>
        <sz val="14"/>
        <color theme="1"/>
        <rFont val="Calibri"/>
        <family val="2"/>
        <charset val="162"/>
        <scheme val="minor"/>
      </rPr>
      <t>26 KASIM 2024 TARİHİNDE OYNANMASI PLANLANAN ANCAK OLUMSUZ HAVA KONUŞLARI NEDENİYLE TEHİR EDİLEN MÜSABAKALAR 29 KASIM 2024 CUMA GÜNÜ TOKİ SPOR SALONUN DA OYNANACAKTIR.</t>
    </r>
    <r>
      <rPr>
        <b/>
        <sz val="11"/>
        <color theme="1"/>
        <rFont val="Calibri"/>
        <family val="2"/>
        <charset val="162"/>
        <scheme val="minor"/>
      </rPr>
      <t xml:space="preserve">
</t>
    </r>
    <r>
      <rPr>
        <b/>
        <sz val="12"/>
        <color theme="1"/>
        <rFont val="Calibri"/>
        <family val="2"/>
        <charset val="162"/>
        <scheme val="minor"/>
      </rPr>
      <t xml:space="preserve">29 KASIM 2024  CUMA SAAT: 11:00 Oğuzlar Çok Programlı Anadolu Lisesi - Özel Çorum Murat Yıldırım MTAL
29 KASIM 2024 CUMA SAAT: 13:00 Mecitözü Anadolu Lisesi - Özel Doğa Anadolu Lisesi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</si>
</sst>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3" borderId="22" xfId="0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9" borderId="27" xfId="0" applyFill="1" applyBorder="1" applyAlignment="1" applyProtection="1">
      <alignment horizontal="left" vertical="center" shrinkToFit="1"/>
      <protection locked="0"/>
    </xf>
    <xf numFmtId="0" fontId="0" fillId="9" borderId="2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 shrinkToFit="1"/>
    </xf>
    <xf numFmtId="0" fontId="0" fillId="0" borderId="3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33" xfId="0" applyBorder="1" applyAlignment="1" applyProtection="1">
      <alignment shrinkToFit="1"/>
    </xf>
    <xf numFmtId="0" fontId="0" fillId="0" borderId="34" xfId="0" applyBorder="1" applyAlignment="1" applyProtection="1">
      <alignment shrinkToFit="1"/>
    </xf>
    <xf numFmtId="0" fontId="0" fillId="0" borderId="31" xfId="0" applyBorder="1" applyAlignment="1" applyProtection="1"/>
    <xf numFmtId="0" fontId="0" fillId="0" borderId="32" xfId="0" applyBorder="1" applyAlignment="1" applyProtection="1"/>
    <xf numFmtId="0" fontId="0" fillId="0" borderId="33" xfId="0" applyBorder="1" applyProtection="1"/>
    <xf numFmtId="0" fontId="0" fillId="0" borderId="35" xfId="0" applyBorder="1" applyAlignment="1" applyProtection="1">
      <alignment shrinkToFit="1"/>
    </xf>
    <xf numFmtId="0" fontId="0" fillId="0" borderId="33" xfId="0" applyBorder="1" applyAlignment="1" applyProtection="1">
      <alignment vertical="center" shrinkToFit="1"/>
    </xf>
    <xf numFmtId="0" fontId="0" fillId="0" borderId="31" xfId="0" applyBorder="1" applyAlignment="1" applyProtection="1">
      <alignment shrinkToFit="1"/>
    </xf>
    <xf numFmtId="0" fontId="0" fillId="0" borderId="1" xfId="0" applyBorder="1" applyProtection="1"/>
    <xf numFmtId="0" fontId="0" fillId="0" borderId="35" xfId="0" applyBorder="1" applyProtection="1"/>
    <xf numFmtId="0" fontId="0" fillId="0" borderId="36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35" xfId="0" applyBorder="1" applyAlignment="1" applyProtection="1">
      <alignment vertical="center" shrinkToFit="1"/>
    </xf>
    <xf numFmtId="0" fontId="0" fillId="0" borderId="37" xfId="0" applyBorder="1" applyProtection="1"/>
    <xf numFmtId="0" fontId="0" fillId="0" borderId="33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4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/>
    </xf>
    <xf numFmtId="0" fontId="0" fillId="7" borderId="6" xfId="0" applyFill="1" applyBorder="1" applyAlignment="1" applyProtection="1">
      <alignment horizontal="center"/>
    </xf>
    <xf numFmtId="15" fontId="0" fillId="7" borderId="7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 applyProtection="1">
      <alignment horizontal="center"/>
    </xf>
    <xf numFmtId="15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1" xfId="0" applyFill="1" applyBorder="1" applyAlignment="1" applyProtection="1">
      <alignment horizontal="center"/>
    </xf>
    <xf numFmtId="15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7" xfId="0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15" fontId="0" fillId="7" borderId="38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40" xfId="0" applyFill="1" applyBorder="1" applyAlignment="1" applyProtection="1">
      <alignment horizontal="center" vertical="center"/>
    </xf>
    <xf numFmtId="0" fontId="0" fillId="8" borderId="38" xfId="0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/>
    </xf>
    <xf numFmtId="0" fontId="11" fillId="0" borderId="6" xfId="0" applyFont="1" applyBorder="1" applyAlignment="1" applyProtection="1">
      <alignment horizontal="center" vertical="center"/>
    </xf>
    <xf numFmtId="15" fontId="11" fillId="7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9" xfId="0" applyFont="1" applyBorder="1" applyAlignment="1" applyProtection="1">
      <alignment horizontal="center" vertical="center"/>
    </xf>
    <xf numFmtId="15" fontId="11" fillId="7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8" xfId="0" applyFont="1" applyBorder="1" applyAlignment="1" applyProtection="1">
      <alignment horizontal="center" vertical="center" wrapText="1" shrinkToFit="1"/>
      <protection locked="0"/>
    </xf>
    <xf numFmtId="0" fontId="11" fillId="0" borderId="11" xfId="0" applyFont="1" applyBorder="1" applyAlignment="1" applyProtection="1">
      <alignment horizontal="center" vertical="center"/>
    </xf>
    <xf numFmtId="15" fontId="11" fillId="7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41" xfId="0" applyFont="1" applyBorder="1" applyAlignment="1" applyProtection="1">
      <alignment horizontal="center" vertical="center" wrapText="1" shrinkToFit="1"/>
      <protection locked="0"/>
    </xf>
    <xf numFmtId="0" fontId="11" fillId="0" borderId="40" xfId="0" applyFont="1" applyBorder="1" applyAlignment="1" applyProtection="1">
      <alignment horizontal="center" vertical="center"/>
    </xf>
    <xf numFmtId="15" fontId="11" fillId="7" borderId="38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29" xfId="0" applyFont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15" fontId="10" fillId="0" borderId="0" xfId="0" applyNumberFormat="1" applyFont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/>
    </xf>
    <xf numFmtId="15" fontId="11" fillId="6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/>
    </xf>
    <xf numFmtId="0" fontId="11" fillId="6" borderId="19" xfId="0" applyFont="1" applyFill="1" applyBorder="1" applyAlignment="1" applyProtection="1">
      <alignment horizontal="center" vertical="center"/>
    </xf>
    <xf numFmtId="0" fontId="11" fillId="6" borderId="20" xfId="0" applyFont="1" applyFill="1" applyBorder="1" applyAlignment="1" applyProtection="1">
      <alignment horizontal="center" vertical="center"/>
    </xf>
    <xf numFmtId="0" fontId="11" fillId="6" borderId="2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</xf>
    <xf numFmtId="0" fontId="6" fillId="8" borderId="2" xfId="0" applyFont="1" applyFill="1" applyBorder="1" applyAlignment="1" applyProtection="1">
      <alignment horizontal="center" vertical="center" wrapText="1" shrinkToFit="1"/>
    </xf>
    <xf numFmtId="0" fontId="0" fillId="8" borderId="2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20" fontId="0" fillId="8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</xf>
    <xf numFmtId="0" fontId="0" fillId="8" borderId="12" xfId="0" applyFill="1" applyBorder="1" applyAlignment="1" applyProtection="1">
      <alignment horizontal="center" vertical="center"/>
    </xf>
    <xf numFmtId="0" fontId="0" fillId="8" borderId="13" xfId="0" applyFill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wrapText="1"/>
    </xf>
    <xf numFmtId="0" fontId="10" fillId="0" borderId="25" xfId="0" applyFont="1" applyBorder="1" applyAlignment="1" applyProtection="1">
      <alignment horizontal="center" wrapText="1"/>
    </xf>
    <xf numFmtId="0" fontId="10" fillId="0" borderId="26" xfId="0" applyFont="1" applyBorder="1" applyAlignment="1" applyProtection="1">
      <alignment horizontal="center" wrapText="1"/>
    </xf>
    <xf numFmtId="15" fontId="10" fillId="0" borderId="24" xfId="0" applyNumberFormat="1" applyFont="1" applyBorder="1" applyAlignment="1" applyProtection="1">
      <alignment horizontal="center" vertical="center" wrapText="1"/>
    </xf>
    <xf numFmtId="15" fontId="10" fillId="0" borderId="25" xfId="0" applyNumberFormat="1" applyFont="1" applyBorder="1" applyAlignment="1" applyProtection="1">
      <alignment horizontal="center" vertical="center" wrapText="1"/>
    </xf>
    <xf numFmtId="15" fontId="10" fillId="0" borderId="26" xfId="0" applyNumberFormat="1" applyFont="1" applyBorder="1" applyAlignment="1" applyProtection="1">
      <alignment horizontal="center" vertical="center" wrapText="1"/>
    </xf>
    <xf numFmtId="0" fontId="0" fillId="8" borderId="38" xfId="0" applyFill="1" applyBorder="1" applyAlignment="1" applyProtection="1">
      <alignment horizontal="center" vertical="center" wrapText="1" shrinkToFit="1"/>
      <protection locked="0"/>
    </xf>
    <xf numFmtId="20" fontId="0" fillId="8" borderId="38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38" xfId="0" applyFill="1" applyBorder="1" applyAlignment="1" applyProtection="1">
      <alignment horizontal="center" vertical="center" wrapText="1" shrinkToFit="1"/>
    </xf>
    <xf numFmtId="0" fontId="0" fillId="8" borderId="38" xfId="0" applyFill="1" applyBorder="1" applyAlignment="1" applyProtection="1">
      <alignment horizontal="center" vertical="center"/>
    </xf>
    <xf numFmtId="0" fontId="0" fillId="8" borderId="39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7" borderId="7" xfId="0" applyFill="1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20" fontId="11" fillId="7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7" borderId="2" xfId="0" applyFont="1" applyFill="1" applyBorder="1" applyAlignment="1" applyProtection="1">
      <alignment horizontal="center" vertical="center" wrapText="1" shrinkToFit="1"/>
    </xf>
    <xf numFmtId="0" fontId="11" fillId="0" borderId="2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 shrinkToFit="1"/>
      <protection locked="0"/>
    </xf>
    <xf numFmtId="20" fontId="11" fillId="7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7" borderId="12" xfId="0" applyFont="1" applyFill="1" applyBorder="1" applyAlignment="1" applyProtection="1">
      <alignment horizontal="center" vertical="center" wrapText="1" shrinkToFi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 wrapText="1" shrinkToFit="1"/>
      <protection locked="0"/>
    </xf>
    <xf numFmtId="20" fontId="11" fillId="7" borderId="38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7" borderId="38" xfId="0" applyFont="1" applyFill="1" applyBorder="1" applyAlignment="1" applyProtection="1">
      <alignment horizontal="center" vertical="center" wrapText="1" shrinkToFit="1"/>
    </xf>
    <xf numFmtId="0" fontId="11" fillId="0" borderId="38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38" xfId="0" applyFill="1" applyBorder="1" applyAlignment="1" applyProtection="1">
      <alignment horizontal="center" vertical="center" wrapText="1" shrinkToFit="1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38" xfId="0" applyBorder="1" applyAlignment="1" applyProtection="1">
      <alignment horizontal="center" vertical="center" wrapText="1" shrinkToFit="1"/>
      <protection locked="0"/>
    </xf>
    <xf numFmtId="20" fontId="0" fillId="7" borderId="38" xfId="0" applyNumberFormat="1" applyFill="1" applyBorder="1" applyAlignment="1" applyProtection="1">
      <alignment horizontal="center" vertical="center" wrapText="1" shrinkToFit="1"/>
      <protection locked="0"/>
    </xf>
    <xf numFmtId="0" fontId="11" fillId="0" borderId="7" xfId="0" applyFont="1" applyBorder="1" applyAlignment="1" applyProtection="1">
      <alignment horizontal="center" vertical="center" wrapText="1" shrinkToFit="1"/>
      <protection locked="0"/>
    </xf>
    <xf numFmtId="20" fontId="11" fillId="7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7" borderId="7" xfId="0" applyFont="1" applyFill="1" applyBorder="1" applyAlignment="1" applyProtection="1">
      <alignment horizontal="center" vertical="center" wrapText="1" shrinkToFit="1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 wrapText="1" shrinkToFit="1"/>
      <protection locked="0"/>
    </xf>
    <xf numFmtId="0" fontId="11" fillId="6" borderId="2" xfId="0" applyFont="1" applyFill="1" applyBorder="1" applyAlignment="1" applyProtection="1">
      <alignment horizontal="center" vertical="center" wrapText="1" shrinkToFit="1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5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1" fillId="6" borderId="38" xfId="0" applyFont="1" applyFill="1" applyBorder="1" applyAlignment="1" applyProtection="1">
      <alignment horizontal="center" vertical="center" wrapText="1" shrinkToFit="1"/>
    </xf>
    <xf numFmtId="0" fontId="11" fillId="6" borderId="38" xfId="0" applyFont="1" applyFill="1" applyBorder="1" applyAlignment="1" applyProtection="1">
      <alignment horizontal="center" vertical="center"/>
    </xf>
    <xf numFmtId="0" fontId="11" fillId="6" borderId="39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left" vertical="center" shrinkToFit="1"/>
    </xf>
    <xf numFmtId="0" fontId="0" fillId="7" borderId="13" xfId="0" applyFill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vertical="center" shrinkToFit="1"/>
    </xf>
    <xf numFmtId="0" fontId="0" fillId="7" borderId="8" xfId="0" applyFill="1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3" fillId="7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3" fillId="6" borderId="27" xfId="0" applyFont="1" applyFill="1" applyBorder="1" applyAlignment="1" applyProtection="1">
      <alignment horizontal="center" vertical="center" wrapText="1" shrinkToFit="1"/>
      <protection locked="0"/>
    </xf>
    <xf numFmtId="0" fontId="13" fillId="6" borderId="37" xfId="0" applyFont="1" applyFill="1" applyBorder="1" applyAlignment="1" applyProtection="1">
      <alignment horizontal="center" vertical="center" wrapText="1" shrinkToFit="1"/>
      <protection locked="0"/>
    </xf>
    <xf numFmtId="0" fontId="13" fillId="6" borderId="42" xfId="0" applyFon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5" borderId="3" xfId="0" applyFont="1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center" vertical="center" wrapText="1" shrinkToFit="1"/>
      <protection locked="0"/>
    </xf>
    <xf numFmtId="20" fontId="0" fillId="7" borderId="7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7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0" fillId="5" borderId="30" xfId="0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3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right" vertical="center" shrinkToFit="1"/>
      <protection locked="0"/>
    </xf>
    <xf numFmtId="0" fontId="0" fillId="7" borderId="33" xfId="0" applyFill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right" shrinkToFit="1"/>
      <protection locked="0"/>
    </xf>
    <xf numFmtId="0" fontId="0" fillId="0" borderId="35" xfId="0" applyBorder="1" applyAlignment="1" applyProtection="1">
      <alignment horizontal="right" shrinkToFit="1"/>
      <protection locked="0"/>
    </xf>
    <xf numFmtId="20" fontId="0" fillId="0" borderId="31" xfId="0" applyNumberFormat="1" applyBorder="1" applyAlignment="1" applyProtection="1">
      <alignment horizontal="left" shrinkToFit="1"/>
      <protection locked="0"/>
    </xf>
    <xf numFmtId="0" fontId="0" fillId="0" borderId="31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5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3" xfId="0" applyBorder="1" applyAlignment="1" applyProtection="1">
      <alignment horizontal="right" vertical="center" shrinkToFit="1"/>
      <protection locked="0"/>
    </xf>
    <xf numFmtId="20" fontId="0" fillId="0" borderId="27" xfId="0" applyNumberFormat="1" applyBorder="1" applyAlignment="1" applyProtection="1">
      <alignment horizontal="left" shrinkToFit="1"/>
      <protection locked="0"/>
    </xf>
    <xf numFmtId="0" fontId="0" fillId="0" borderId="37" xfId="0" applyBorder="1" applyAlignment="1" applyProtection="1">
      <alignment horizontal="left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</xdr:rowOff>
    </xdr:from>
    <xdr:to>
      <xdr:col>4</xdr:col>
      <xdr:colOff>7619</xdr:colOff>
      <xdr:row>2</xdr:row>
      <xdr:rowOff>107458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5240"/>
          <a:ext cx="906779" cy="549418"/>
        </a:xfrm>
        <a:prstGeom prst="rect">
          <a:avLst/>
        </a:prstGeom>
      </xdr:spPr>
    </xdr:pic>
    <xdr:clientData/>
  </xdr:twoCellAnchor>
  <xdr:twoCellAnchor editAs="oneCell">
    <xdr:from>
      <xdr:col>24</xdr:col>
      <xdr:colOff>236220</xdr:colOff>
      <xdr:row>0</xdr:row>
      <xdr:rowOff>0</xdr:rowOff>
    </xdr:from>
    <xdr:to>
      <xdr:col>28</xdr:col>
      <xdr:colOff>137159</xdr:colOff>
      <xdr:row>2</xdr:row>
      <xdr:rowOff>92218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906779" cy="549418"/>
        </a:xfrm>
        <a:prstGeom prst="rect">
          <a:avLst/>
        </a:prstGeom>
      </xdr:spPr>
    </xdr:pic>
    <xdr:clientData/>
  </xdr:twoCellAnchor>
  <xdr:twoCellAnchor>
    <xdr:from>
      <xdr:col>4</xdr:col>
      <xdr:colOff>647700</xdr:colOff>
      <xdr:row>39</xdr:row>
      <xdr:rowOff>47625</xdr:rowOff>
    </xdr:from>
    <xdr:to>
      <xdr:col>5</xdr:col>
      <xdr:colOff>114300</xdr:colOff>
      <xdr:row>39</xdr:row>
      <xdr:rowOff>381000</xdr:rowOff>
    </xdr:to>
    <xdr:sp macro="" textlink="">
      <xdr:nvSpPr>
        <xdr:cNvPr id="4" name="5-Nokta Yıldız 3"/>
        <xdr:cNvSpPr/>
      </xdr:nvSpPr>
      <xdr:spPr>
        <a:xfrm>
          <a:off x="1638300" y="755332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647700</xdr:colOff>
      <xdr:row>40</xdr:row>
      <xdr:rowOff>47625</xdr:rowOff>
    </xdr:from>
    <xdr:to>
      <xdr:col>5</xdr:col>
      <xdr:colOff>114300</xdr:colOff>
      <xdr:row>40</xdr:row>
      <xdr:rowOff>381000</xdr:rowOff>
    </xdr:to>
    <xdr:sp macro="" textlink="">
      <xdr:nvSpPr>
        <xdr:cNvPr id="5" name="5-Nokta Yıldız 4"/>
        <xdr:cNvSpPr/>
      </xdr:nvSpPr>
      <xdr:spPr>
        <a:xfrm>
          <a:off x="1638300" y="812482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647700</xdr:colOff>
      <xdr:row>41</xdr:row>
      <xdr:rowOff>28575</xdr:rowOff>
    </xdr:from>
    <xdr:to>
      <xdr:col>5</xdr:col>
      <xdr:colOff>114300</xdr:colOff>
      <xdr:row>41</xdr:row>
      <xdr:rowOff>361950</xdr:rowOff>
    </xdr:to>
    <xdr:sp macro="" textlink="">
      <xdr:nvSpPr>
        <xdr:cNvPr id="7" name="5-Nokta Yıldız 6"/>
        <xdr:cNvSpPr/>
      </xdr:nvSpPr>
      <xdr:spPr>
        <a:xfrm>
          <a:off x="1638300" y="867727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657225</xdr:colOff>
      <xdr:row>42</xdr:row>
      <xdr:rowOff>38100</xdr:rowOff>
    </xdr:from>
    <xdr:to>
      <xdr:col>5</xdr:col>
      <xdr:colOff>123825</xdr:colOff>
      <xdr:row>42</xdr:row>
      <xdr:rowOff>371475</xdr:rowOff>
    </xdr:to>
    <xdr:sp macro="" textlink="">
      <xdr:nvSpPr>
        <xdr:cNvPr id="8" name="5-Nokta Yıldız 7"/>
        <xdr:cNvSpPr/>
      </xdr:nvSpPr>
      <xdr:spPr>
        <a:xfrm>
          <a:off x="1647825" y="9258300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152400</xdr:colOff>
      <xdr:row>67</xdr:row>
      <xdr:rowOff>95250</xdr:rowOff>
    </xdr:from>
    <xdr:to>
      <xdr:col>1</xdr:col>
      <xdr:colOff>142875</xdr:colOff>
      <xdr:row>68</xdr:row>
      <xdr:rowOff>238125</xdr:rowOff>
    </xdr:to>
    <xdr:sp macro="" textlink="">
      <xdr:nvSpPr>
        <xdr:cNvPr id="9" name="5-Nokta Yıldız 8"/>
        <xdr:cNvSpPr/>
      </xdr:nvSpPr>
      <xdr:spPr>
        <a:xfrm>
          <a:off x="152400" y="14344650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647700</xdr:colOff>
      <xdr:row>47</xdr:row>
      <xdr:rowOff>47625</xdr:rowOff>
    </xdr:from>
    <xdr:to>
      <xdr:col>5</xdr:col>
      <xdr:colOff>114300</xdr:colOff>
      <xdr:row>47</xdr:row>
      <xdr:rowOff>381000</xdr:rowOff>
    </xdr:to>
    <xdr:sp macro="" textlink="">
      <xdr:nvSpPr>
        <xdr:cNvPr id="10" name="5-Nokta Yıldız 9"/>
        <xdr:cNvSpPr/>
      </xdr:nvSpPr>
      <xdr:spPr>
        <a:xfrm>
          <a:off x="1638300" y="755332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647700</xdr:colOff>
      <xdr:row>48</xdr:row>
      <xdr:rowOff>47625</xdr:rowOff>
    </xdr:from>
    <xdr:to>
      <xdr:col>5</xdr:col>
      <xdr:colOff>114300</xdr:colOff>
      <xdr:row>48</xdr:row>
      <xdr:rowOff>381000</xdr:rowOff>
    </xdr:to>
    <xdr:sp macro="" textlink="">
      <xdr:nvSpPr>
        <xdr:cNvPr id="11" name="5-Nokta Yıldız 10"/>
        <xdr:cNvSpPr/>
      </xdr:nvSpPr>
      <xdr:spPr>
        <a:xfrm>
          <a:off x="1638300" y="755332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647700</xdr:colOff>
      <xdr:row>49</xdr:row>
      <xdr:rowOff>47625</xdr:rowOff>
    </xdr:from>
    <xdr:to>
      <xdr:col>5</xdr:col>
      <xdr:colOff>114300</xdr:colOff>
      <xdr:row>49</xdr:row>
      <xdr:rowOff>381000</xdr:rowOff>
    </xdr:to>
    <xdr:sp macro="" textlink="">
      <xdr:nvSpPr>
        <xdr:cNvPr id="12" name="5-Nokta Yıldız 11"/>
        <xdr:cNvSpPr/>
      </xdr:nvSpPr>
      <xdr:spPr>
        <a:xfrm>
          <a:off x="1638300" y="755332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647700</xdr:colOff>
      <xdr:row>50</xdr:row>
      <xdr:rowOff>47625</xdr:rowOff>
    </xdr:from>
    <xdr:to>
      <xdr:col>5</xdr:col>
      <xdr:colOff>114300</xdr:colOff>
      <xdr:row>50</xdr:row>
      <xdr:rowOff>381000</xdr:rowOff>
    </xdr:to>
    <xdr:sp macro="" textlink="">
      <xdr:nvSpPr>
        <xdr:cNvPr id="13" name="5-Nokta Yıldız 12"/>
        <xdr:cNvSpPr/>
      </xdr:nvSpPr>
      <xdr:spPr>
        <a:xfrm>
          <a:off x="1638300" y="7553325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28575</xdr:colOff>
      <xdr:row>19</xdr:row>
      <xdr:rowOff>180975</xdr:rowOff>
    </xdr:from>
    <xdr:to>
      <xdr:col>8</xdr:col>
      <xdr:colOff>114300</xdr:colOff>
      <xdr:row>21</xdr:row>
      <xdr:rowOff>0</xdr:rowOff>
    </xdr:to>
    <xdr:sp macro="" textlink="">
      <xdr:nvSpPr>
        <xdr:cNvPr id="6" name="Aşağı Ok 5"/>
        <xdr:cNvSpPr/>
      </xdr:nvSpPr>
      <xdr:spPr>
        <a:xfrm>
          <a:off x="3524250" y="3876675"/>
          <a:ext cx="85725" cy="200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85725</xdr:colOff>
      <xdr:row>26</xdr:row>
      <xdr:rowOff>9525</xdr:rowOff>
    </xdr:to>
    <xdr:sp macro="" textlink="">
      <xdr:nvSpPr>
        <xdr:cNvPr id="15" name="Aşağı Ok 14"/>
        <xdr:cNvSpPr/>
      </xdr:nvSpPr>
      <xdr:spPr>
        <a:xfrm>
          <a:off x="3495675" y="4838700"/>
          <a:ext cx="85725" cy="200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38100</xdr:rowOff>
    </xdr:from>
    <xdr:to>
      <xdr:col>4</xdr:col>
      <xdr:colOff>60959</xdr:colOff>
      <xdr:row>2</xdr:row>
      <xdr:rowOff>130318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38100"/>
          <a:ext cx="906779" cy="488458"/>
        </a:xfrm>
        <a:prstGeom prst="rect">
          <a:avLst/>
        </a:prstGeom>
      </xdr:spPr>
    </xdr:pic>
    <xdr:clientData/>
  </xdr:twoCellAnchor>
  <xdr:twoCellAnchor editAs="oneCell">
    <xdr:from>
      <xdr:col>24</xdr:col>
      <xdr:colOff>53340</xdr:colOff>
      <xdr:row>0</xdr:row>
      <xdr:rowOff>60960</xdr:rowOff>
    </xdr:from>
    <xdr:to>
      <xdr:col>27</xdr:col>
      <xdr:colOff>205739</xdr:colOff>
      <xdr:row>2</xdr:row>
      <xdr:rowOff>153178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4620" y="60960"/>
          <a:ext cx="906779" cy="4884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144780</xdr:rowOff>
    </xdr:from>
    <xdr:to>
      <xdr:col>3</xdr:col>
      <xdr:colOff>228599</xdr:colOff>
      <xdr:row>3</xdr:row>
      <xdr:rowOff>54118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4780"/>
          <a:ext cx="906779" cy="488458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2</xdr:row>
      <xdr:rowOff>0</xdr:rowOff>
    </xdr:from>
    <xdr:to>
      <xdr:col>30</xdr:col>
      <xdr:colOff>152399</xdr:colOff>
      <xdr:row>4</xdr:row>
      <xdr:rowOff>84598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660" y="396240"/>
          <a:ext cx="906779" cy="488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3"/>
  <sheetViews>
    <sheetView tabSelected="1" topLeftCell="A60" zoomScaleNormal="100" workbookViewId="0">
      <selection activeCell="R77" sqref="R77"/>
    </sheetView>
  </sheetViews>
  <sheetFormatPr defaultColWidth="3.7109375" defaultRowHeight="15" x14ac:dyDescent="0.25"/>
  <cols>
    <col min="1" max="1" width="3.7109375" style="2" customWidth="1"/>
    <col min="2" max="4" width="3.7109375" style="1" customWidth="1"/>
    <col min="5" max="5" width="11.5703125" style="1" customWidth="1"/>
    <col min="6" max="6" width="19.7109375" style="1" customWidth="1"/>
    <col min="7" max="28" width="3.7109375" style="1" customWidth="1"/>
    <col min="29" max="29" width="9.42578125" style="1" customWidth="1"/>
    <col min="30" max="31" width="3.7109375" style="1" customWidth="1"/>
    <col min="32" max="32" width="40.7109375" style="1" customWidth="1"/>
    <col min="33" max="33" width="3.7109375" style="1"/>
    <col min="34" max="34" width="40.7109375" style="1" customWidth="1"/>
    <col min="35" max="16384" width="3.7109375" style="1"/>
  </cols>
  <sheetData>
    <row r="1" spans="1:59" ht="18" customHeight="1" x14ac:dyDescent="0.25">
      <c r="A1" s="220" t="s">
        <v>164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59" ht="18" customHeight="1" x14ac:dyDescent="0.25">
      <c r="A2" s="223" t="s">
        <v>126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E2" s="221" t="s">
        <v>0</v>
      </c>
      <c r="AF2" s="221"/>
      <c r="AG2" s="222" t="s">
        <v>1</v>
      </c>
      <c r="AH2" s="222"/>
    </row>
    <row r="3" spans="1:59" ht="15" customHeight="1" thickBot="1" x14ac:dyDescent="0.3">
      <c r="Y3" s="219"/>
      <c r="Z3" s="219"/>
      <c r="AA3" s="219"/>
      <c r="AB3" s="219"/>
      <c r="AE3" s="3" t="s">
        <v>2</v>
      </c>
      <c r="AF3" s="4" t="s">
        <v>3</v>
      </c>
      <c r="AG3" s="5" t="s">
        <v>4</v>
      </c>
      <c r="AH3" s="6" t="s">
        <v>110</v>
      </c>
      <c r="AJ3" s="182" t="s">
        <v>4</v>
      </c>
      <c r="AK3" s="182"/>
      <c r="AL3" s="182"/>
      <c r="AM3" s="182"/>
      <c r="AN3" s="182" t="s">
        <v>5</v>
      </c>
      <c r="AO3" s="182"/>
      <c r="AP3" s="182"/>
      <c r="AQ3" s="182"/>
      <c r="AR3" s="182" t="s">
        <v>6</v>
      </c>
      <c r="AS3" s="182"/>
      <c r="AT3" s="182"/>
      <c r="AU3" s="182"/>
      <c r="AV3" s="182" t="s">
        <v>7</v>
      </c>
      <c r="AW3" s="182"/>
      <c r="AX3" s="182"/>
      <c r="AY3" s="182"/>
      <c r="AZ3" s="182" t="s">
        <v>8</v>
      </c>
      <c r="BA3" s="182"/>
      <c r="BB3" s="182"/>
      <c r="BC3" s="182"/>
      <c r="BD3" s="182" t="s">
        <v>9</v>
      </c>
      <c r="BE3" s="182"/>
      <c r="BF3" s="182"/>
      <c r="BG3" s="182"/>
    </row>
    <row r="4" spans="1:59" ht="15" customHeight="1" thickBot="1" x14ac:dyDescent="0.3">
      <c r="B4" s="187" t="s">
        <v>10</v>
      </c>
      <c r="C4" s="188"/>
      <c r="D4" s="188"/>
      <c r="E4" s="188"/>
      <c r="F4" s="188"/>
      <c r="G4" s="188"/>
      <c r="H4" s="188"/>
      <c r="I4" s="188"/>
      <c r="J4" s="188"/>
      <c r="K4" s="189"/>
      <c r="L4" s="7"/>
      <c r="M4" s="187" t="s">
        <v>11</v>
      </c>
      <c r="N4" s="188"/>
      <c r="O4" s="188"/>
      <c r="P4" s="188"/>
      <c r="Q4" s="188"/>
      <c r="R4" s="188"/>
      <c r="S4" s="188"/>
      <c r="T4" s="189"/>
      <c r="V4" s="187" t="s">
        <v>12</v>
      </c>
      <c r="W4" s="188"/>
      <c r="X4" s="188"/>
      <c r="Y4" s="188"/>
      <c r="Z4" s="188"/>
      <c r="AA4" s="188"/>
      <c r="AB4" s="188"/>
      <c r="AC4" s="189"/>
      <c r="AE4" s="3" t="s">
        <v>13</v>
      </c>
      <c r="AF4" s="4" t="s">
        <v>14</v>
      </c>
      <c r="AG4" s="5" t="s">
        <v>5</v>
      </c>
      <c r="AH4" s="6" t="s">
        <v>109</v>
      </c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</row>
    <row r="5" spans="1:59" ht="15" customHeight="1" x14ac:dyDescent="0.25">
      <c r="B5" s="8" t="s">
        <v>2</v>
      </c>
      <c r="C5" s="213" t="str">
        <f>AH3</f>
        <v>Oğuzlar Çok Programlı Anadolu Lisesi</v>
      </c>
      <c r="D5" s="213"/>
      <c r="E5" s="213"/>
      <c r="F5" s="213"/>
      <c r="G5" s="213"/>
      <c r="H5" s="213"/>
      <c r="I5" s="213"/>
      <c r="J5" s="213"/>
      <c r="K5" s="214"/>
      <c r="M5" s="8" t="s">
        <v>2</v>
      </c>
      <c r="N5" s="217" t="str">
        <f>AH8</f>
        <v>Çorum Başöğretmen AL</v>
      </c>
      <c r="O5" s="217"/>
      <c r="P5" s="217"/>
      <c r="Q5" s="217"/>
      <c r="R5" s="217"/>
      <c r="S5" s="217"/>
      <c r="T5" s="218"/>
      <c r="V5" s="8" t="s">
        <v>2</v>
      </c>
      <c r="W5" s="217" t="str">
        <f>AH13</f>
        <v>Özel Çorum Boğaziçi Anadolu Lisesi</v>
      </c>
      <c r="X5" s="217"/>
      <c r="Y5" s="217"/>
      <c r="Z5" s="217"/>
      <c r="AA5" s="217"/>
      <c r="AB5" s="217"/>
      <c r="AC5" s="218"/>
      <c r="AE5" s="3" t="s">
        <v>15</v>
      </c>
      <c r="AF5" s="4" t="s">
        <v>16</v>
      </c>
      <c r="AG5" s="5" t="s">
        <v>6</v>
      </c>
      <c r="AH5" s="6" t="s">
        <v>101</v>
      </c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</row>
    <row r="6" spans="1:59" ht="15" customHeight="1" x14ac:dyDescent="0.25">
      <c r="B6" s="9" t="s">
        <v>13</v>
      </c>
      <c r="C6" s="215" t="str">
        <f>AH4</f>
        <v>İnönü Anadolu Lisesi</v>
      </c>
      <c r="D6" s="215"/>
      <c r="E6" s="215"/>
      <c r="F6" s="215"/>
      <c r="G6" s="215"/>
      <c r="H6" s="215"/>
      <c r="I6" s="215"/>
      <c r="J6" s="215"/>
      <c r="K6" s="216"/>
      <c r="M6" s="9" t="s">
        <v>13</v>
      </c>
      <c r="N6" s="215" t="str">
        <f>AH9</f>
        <v>Fatih Anadolu Lisesi</v>
      </c>
      <c r="O6" s="215"/>
      <c r="P6" s="215"/>
      <c r="Q6" s="215"/>
      <c r="R6" s="215"/>
      <c r="S6" s="215"/>
      <c r="T6" s="216"/>
      <c r="V6" s="9" t="s">
        <v>13</v>
      </c>
      <c r="W6" s="215" t="str">
        <f>AH14</f>
        <v>Mecitözü Anadolu Lisesi</v>
      </c>
      <c r="X6" s="215"/>
      <c r="Y6" s="215"/>
      <c r="Z6" s="215"/>
      <c r="AA6" s="215"/>
      <c r="AB6" s="215"/>
      <c r="AC6" s="216"/>
      <c r="AE6" s="3" t="s">
        <v>17</v>
      </c>
      <c r="AF6" s="27"/>
      <c r="AG6" s="5" t="s">
        <v>7</v>
      </c>
      <c r="AH6" s="6" t="s">
        <v>105</v>
      </c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</row>
    <row r="7" spans="1:59" ht="15" customHeight="1" x14ac:dyDescent="0.25">
      <c r="B7" s="9" t="s">
        <v>15</v>
      </c>
      <c r="C7" s="215" t="str">
        <f>AH5</f>
        <v>Özel Çorum Bilgi Anadolu Lisesi</v>
      </c>
      <c r="D7" s="215"/>
      <c r="E7" s="215"/>
      <c r="F7" s="215"/>
      <c r="G7" s="215"/>
      <c r="H7" s="215"/>
      <c r="I7" s="215"/>
      <c r="J7" s="215"/>
      <c r="K7" s="216"/>
      <c r="M7" s="9" t="s">
        <v>15</v>
      </c>
      <c r="N7" s="215" t="str">
        <f>AH10</f>
        <v>Özel Çorum Bahçeşehir Koleji AL</v>
      </c>
      <c r="O7" s="215"/>
      <c r="P7" s="215"/>
      <c r="Q7" s="215"/>
      <c r="R7" s="215"/>
      <c r="S7" s="215"/>
      <c r="T7" s="216"/>
      <c r="V7" s="9" t="s">
        <v>15</v>
      </c>
      <c r="W7" s="215" t="str">
        <f>AH15</f>
        <v>Özel Çorum Doğa Anadolu Lisesi</v>
      </c>
      <c r="X7" s="215"/>
      <c r="Y7" s="215"/>
      <c r="Z7" s="215"/>
      <c r="AA7" s="215"/>
      <c r="AB7" s="215"/>
      <c r="AC7" s="216"/>
      <c r="AE7" s="3" t="s">
        <v>18</v>
      </c>
      <c r="AF7" s="27"/>
      <c r="AG7" s="5" t="s">
        <v>8</v>
      </c>
      <c r="AH7" s="6" t="s">
        <v>103</v>
      </c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</row>
    <row r="8" spans="1:59" ht="15" customHeight="1" x14ac:dyDescent="0.25">
      <c r="B8" s="9" t="s">
        <v>17</v>
      </c>
      <c r="C8" s="215" t="str">
        <f>AH6</f>
        <v>Özel Çorum Murat Yıldırım MTAL</v>
      </c>
      <c r="D8" s="215"/>
      <c r="E8" s="215"/>
      <c r="F8" s="215"/>
      <c r="G8" s="215"/>
      <c r="H8" s="215"/>
      <c r="I8" s="215"/>
      <c r="J8" s="215"/>
      <c r="K8" s="216"/>
      <c r="M8" s="9" t="s">
        <v>17</v>
      </c>
      <c r="N8" s="215" t="str">
        <f>AH11</f>
        <v>Çorum Beld.Prof.Dr.H.Karaman Kız AİHL</v>
      </c>
      <c r="O8" s="215"/>
      <c r="P8" s="215"/>
      <c r="Q8" s="215"/>
      <c r="R8" s="215"/>
      <c r="S8" s="215"/>
      <c r="T8" s="216"/>
      <c r="V8" s="9" t="s">
        <v>17</v>
      </c>
      <c r="W8" s="215" t="str">
        <f>AH16</f>
        <v>Özel Çorum Sınav Anadolu Lisesi</v>
      </c>
      <c r="X8" s="215"/>
      <c r="Y8" s="215"/>
      <c r="Z8" s="215"/>
      <c r="AA8" s="215"/>
      <c r="AB8" s="215"/>
      <c r="AC8" s="216"/>
      <c r="AE8" s="3" t="s">
        <v>19</v>
      </c>
      <c r="AF8" s="27"/>
      <c r="AG8" s="5" t="s">
        <v>9</v>
      </c>
      <c r="AH8" s="6" t="s">
        <v>157</v>
      </c>
      <c r="AJ8" s="182" t="s">
        <v>20</v>
      </c>
      <c r="AK8" s="182"/>
      <c r="AL8" s="182"/>
      <c r="AM8" s="182"/>
      <c r="AN8" s="182" t="s">
        <v>21</v>
      </c>
      <c r="AO8" s="182"/>
      <c r="AP8" s="182"/>
      <c r="AQ8" s="182"/>
      <c r="AR8" s="182" t="s">
        <v>22</v>
      </c>
      <c r="AS8" s="182"/>
      <c r="AT8" s="182"/>
      <c r="AU8" s="182"/>
      <c r="AV8" s="182" t="s">
        <v>23</v>
      </c>
      <c r="AW8" s="182"/>
      <c r="AX8" s="182"/>
      <c r="AY8" s="182"/>
      <c r="AZ8" s="182" t="s">
        <v>24</v>
      </c>
      <c r="BA8" s="182"/>
      <c r="BB8" s="182"/>
      <c r="BC8" s="182"/>
      <c r="BD8" s="182" t="s">
        <v>25</v>
      </c>
      <c r="BE8" s="182"/>
      <c r="BF8" s="182"/>
      <c r="BG8" s="182"/>
    </row>
    <row r="9" spans="1:59" ht="15" customHeight="1" thickBot="1" x14ac:dyDescent="0.3">
      <c r="B9" s="10" t="s">
        <v>18</v>
      </c>
      <c r="C9" s="206" t="str">
        <f>AH7</f>
        <v>Alaca Kız Anadolu İmam Hatip Lisesi</v>
      </c>
      <c r="D9" s="206"/>
      <c r="E9" s="206"/>
      <c r="F9" s="206"/>
      <c r="G9" s="206"/>
      <c r="H9" s="206"/>
      <c r="I9" s="206"/>
      <c r="J9" s="206"/>
      <c r="K9" s="207"/>
      <c r="M9" s="10" t="s">
        <v>18</v>
      </c>
      <c r="N9" s="208" t="str">
        <f>AH12</f>
        <v>Mehmetçik Anadolu Lisesi</v>
      </c>
      <c r="O9" s="208"/>
      <c r="P9" s="208"/>
      <c r="Q9" s="208"/>
      <c r="R9" s="208"/>
      <c r="S9" s="208"/>
      <c r="T9" s="209"/>
      <c r="V9" s="10" t="s">
        <v>18</v>
      </c>
      <c r="W9" s="206" t="str">
        <f>AH17</f>
        <v>Sungurlu Haydar Öztaş Anadolı Lisesi</v>
      </c>
      <c r="X9" s="206"/>
      <c r="Y9" s="206"/>
      <c r="Z9" s="206"/>
      <c r="AA9" s="206"/>
      <c r="AB9" s="206"/>
      <c r="AC9" s="207"/>
      <c r="AE9" s="3" t="s">
        <v>26</v>
      </c>
      <c r="AF9" s="27"/>
      <c r="AG9" s="5" t="s">
        <v>20</v>
      </c>
      <c r="AH9" s="6" t="s">
        <v>113</v>
      </c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</row>
    <row r="10" spans="1:59" ht="15" customHeight="1" thickBot="1" x14ac:dyDescent="0.3">
      <c r="B10" s="11"/>
      <c r="C10" s="12"/>
      <c r="D10" s="12"/>
      <c r="E10" s="12"/>
      <c r="F10" s="12"/>
      <c r="G10" s="12"/>
      <c r="H10" s="12"/>
      <c r="I10" s="12"/>
      <c r="J10" s="12"/>
      <c r="K10" s="12"/>
      <c r="M10" s="11"/>
      <c r="N10" s="12"/>
      <c r="O10" s="12"/>
      <c r="P10" s="12"/>
      <c r="Q10" s="12"/>
      <c r="R10" s="12"/>
      <c r="S10" s="12"/>
      <c r="T10" s="12"/>
      <c r="V10" s="11"/>
      <c r="W10" s="12"/>
      <c r="X10" s="12"/>
      <c r="Y10" s="12"/>
      <c r="Z10" s="12"/>
      <c r="AA10" s="12"/>
      <c r="AB10" s="12"/>
      <c r="AC10" s="12"/>
      <c r="AE10" s="3" t="s">
        <v>27</v>
      </c>
      <c r="AF10" s="27"/>
      <c r="AG10" s="5" t="s">
        <v>21</v>
      </c>
      <c r="AH10" s="6" t="s">
        <v>158</v>
      </c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</row>
    <row r="11" spans="1:59" ht="15" customHeight="1" thickBot="1" x14ac:dyDescent="0.3">
      <c r="B11" s="210" t="s">
        <v>28</v>
      </c>
      <c r="C11" s="211"/>
      <c r="D11" s="211"/>
      <c r="E11" s="211"/>
      <c r="F11" s="211"/>
      <c r="G11" s="211"/>
      <c r="H11" s="211"/>
      <c r="I11" s="211"/>
      <c r="J11" s="211"/>
      <c r="K11" s="212"/>
      <c r="M11" s="13"/>
      <c r="N11" s="13"/>
      <c r="O11" s="13"/>
      <c r="P11" s="13"/>
      <c r="Q11" s="13"/>
      <c r="R11" s="13"/>
      <c r="S11" s="13"/>
      <c r="T11" s="13"/>
      <c r="V11" s="13"/>
      <c r="W11" s="13"/>
      <c r="X11" s="13"/>
      <c r="Y11" s="13"/>
      <c r="Z11" s="13"/>
      <c r="AA11" s="13"/>
      <c r="AB11" s="13"/>
      <c r="AC11" s="13"/>
      <c r="AE11" s="3" t="s">
        <v>29</v>
      </c>
      <c r="AF11" s="27"/>
      <c r="AG11" s="5" t="s">
        <v>22</v>
      </c>
      <c r="AH11" s="6" t="s">
        <v>98</v>
      </c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</row>
    <row r="12" spans="1:59" ht="15" customHeight="1" x14ac:dyDescent="0.25">
      <c r="B12" s="8" t="s">
        <v>2</v>
      </c>
      <c r="C12" s="213" t="str">
        <f>AH18</f>
        <v>İskilip Anadolu Lisesi</v>
      </c>
      <c r="D12" s="213"/>
      <c r="E12" s="213"/>
      <c r="F12" s="213"/>
      <c r="G12" s="213"/>
      <c r="H12" s="213"/>
      <c r="I12" s="213"/>
      <c r="J12" s="213"/>
      <c r="K12" s="214"/>
      <c r="M12" s="14"/>
      <c r="N12" s="15"/>
      <c r="O12" s="15"/>
      <c r="P12" s="15"/>
      <c r="Q12" s="15"/>
      <c r="R12" s="15"/>
      <c r="S12" s="15"/>
      <c r="T12" s="15"/>
      <c r="V12" s="14"/>
      <c r="W12" s="15"/>
      <c r="X12" s="15"/>
      <c r="Y12" s="15"/>
      <c r="Z12" s="15"/>
      <c r="AA12" s="15"/>
      <c r="AB12" s="15"/>
      <c r="AC12" s="15"/>
      <c r="AE12" s="3" t="s">
        <v>30</v>
      </c>
      <c r="AF12" s="27"/>
      <c r="AG12" s="5" t="s">
        <v>23</v>
      </c>
      <c r="AH12" s="6" t="s">
        <v>99</v>
      </c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</row>
    <row r="13" spans="1:59" ht="15" customHeight="1" x14ac:dyDescent="0.25">
      <c r="B13" s="9" t="s">
        <v>13</v>
      </c>
      <c r="C13" s="215" t="str">
        <f>AH19</f>
        <v>Özel Çorum Ada Anadolu Lisesi</v>
      </c>
      <c r="D13" s="215"/>
      <c r="E13" s="215"/>
      <c r="F13" s="215"/>
      <c r="G13" s="215"/>
      <c r="H13" s="215"/>
      <c r="I13" s="215"/>
      <c r="J13" s="215"/>
      <c r="K13" s="216"/>
      <c r="M13" s="14"/>
      <c r="N13" s="15"/>
      <c r="O13" s="15"/>
      <c r="P13" s="15"/>
      <c r="Q13" s="15"/>
      <c r="R13" s="15"/>
      <c r="S13" s="15"/>
      <c r="T13" s="15"/>
      <c r="V13" s="14"/>
      <c r="W13" s="15"/>
      <c r="X13" s="15"/>
      <c r="Y13" s="15"/>
      <c r="Z13" s="15"/>
      <c r="AA13" s="15"/>
      <c r="AB13" s="15"/>
      <c r="AC13" s="15"/>
      <c r="AE13" s="3" t="s">
        <v>31</v>
      </c>
      <c r="AF13" s="27"/>
      <c r="AG13" s="5" t="s">
        <v>24</v>
      </c>
      <c r="AH13" s="6" t="s">
        <v>106</v>
      </c>
      <c r="AJ13" s="182" t="s">
        <v>32</v>
      </c>
      <c r="AK13" s="182"/>
      <c r="AL13" s="182"/>
      <c r="AM13" s="182"/>
      <c r="AN13" s="182" t="s">
        <v>33</v>
      </c>
      <c r="AO13" s="182"/>
      <c r="AP13" s="182"/>
      <c r="AQ13" s="182"/>
      <c r="AR13" s="182" t="s">
        <v>34</v>
      </c>
      <c r="AS13" s="182"/>
      <c r="AT13" s="182"/>
      <c r="AU13" s="182"/>
      <c r="AV13" s="182" t="s">
        <v>35</v>
      </c>
      <c r="AW13" s="182"/>
      <c r="AX13" s="182"/>
      <c r="AY13" s="182"/>
      <c r="AZ13" s="182" t="s">
        <v>36</v>
      </c>
      <c r="BA13" s="182"/>
      <c r="BB13" s="182"/>
      <c r="BC13" s="182"/>
      <c r="BD13" s="182" t="s">
        <v>37</v>
      </c>
      <c r="BE13" s="182"/>
      <c r="BF13" s="182"/>
      <c r="BG13" s="182"/>
    </row>
    <row r="14" spans="1:59" ht="15" customHeight="1" x14ac:dyDescent="0.25">
      <c r="B14" s="9" t="s">
        <v>15</v>
      </c>
      <c r="C14" s="215" t="str">
        <f>AH20</f>
        <v>Atatürk Anadolu Lisesi</v>
      </c>
      <c r="D14" s="215"/>
      <c r="E14" s="215"/>
      <c r="F14" s="215"/>
      <c r="G14" s="215"/>
      <c r="H14" s="215"/>
      <c r="I14" s="215"/>
      <c r="J14" s="215"/>
      <c r="K14" s="216"/>
      <c r="M14" s="14"/>
      <c r="N14" s="15"/>
      <c r="O14" s="15"/>
      <c r="P14" s="15"/>
      <c r="Q14" s="15"/>
      <c r="R14" s="15"/>
      <c r="S14" s="15"/>
      <c r="T14" s="15"/>
      <c r="V14" s="14"/>
      <c r="W14" s="15"/>
      <c r="X14" s="15"/>
      <c r="Y14" s="15"/>
      <c r="Z14" s="15"/>
      <c r="AA14" s="15"/>
      <c r="AB14" s="15"/>
      <c r="AC14" s="15"/>
      <c r="AE14" s="3" t="s">
        <v>38</v>
      </c>
      <c r="AF14" s="27"/>
      <c r="AG14" s="5" t="s">
        <v>25</v>
      </c>
      <c r="AH14" s="6" t="s">
        <v>108</v>
      </c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</row>
    <row r="15" spans="1:59" ht="15" customHeight="1" thickBot="1" x14ac:dyDescent="0.3">
      <c r="B15" s="10" t="s">
        <v>17</v>
      </c>
      <c r="C15" s="208" t="str">
        <f>AH21</f>
        <v>Özel Çorum Fen Bilimleri AL</v>
      </c>
      <c r="D15" s="208"/>
      <c r="E15" s="208"/>
      <c r="F15" s="208"/>
      <c r="G15" s="208"/>
      <c r="H15" s="208"/>
      <c r="I15" s="208"/>
      <c r="J15" s="208"/>
      <c r="K15" s="209"/>
      <c r="M15" s="11"/>
      <c r="N15" s="12"/>
      <c r="O15" s="12"/>
      <c r="P15" s="12"/>
      <c r="Q15" s="12"/>
      <c r="R15" s="12"/>
      <c r="S15" s="12"/>
      <c r="T15" s="12"/>
      <c r="V15" s="11"/>
      <c r="W15" s="12"/>
      <c r="X15" s="12"/>
      <c r="Y15" s="12"/>
      <c r="Z15" s="12"/>
      <c r="AA15" s="12"/>
      <c r="AB15" s="12"/>
      <c r="AC15" s="12"/>
      <c r="AE15" s="3" t="s">
        <v>39</v>
      </c>
      <c r="AF15" s="27"/>
      <c r="AG15" s="5" t="s">
        <v>32</v>
      </c>
      <c r="AH15" s="6" t="s">
        <v>112</v>
      </c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</row>
    <row r="16" spans="1:59" ht="15" customHeight="1" thickBot="1" x14ac:dyDescent="0.3">
      <c r="B16" s="11"/>
      <c r="C16" s="12"/>
      <c r="D16" s="12"/>
      <c r="E16" s="12"/>
      <c r="F16" s="12"/>
      <c r="G16" s="12"/>
      <c r="H16" s="12"/>
      <c r="I16" s="12"/>
      <c r="J16" s="12"/>
      <c r="K16" s="12"/>
      <c r="M16" s="11"/>
      <c r="N16" s="12"/>
      <c r="O16" s="12"/>
      <c r="P16" s="12"/>
      <c r="Q16" s="12"/>
      <c r="R16" s="12"/>
      <c r="S16" s="12"/>
      <c r="T16" s="12"/>
      <c r="V16" s="11"/>
      <c r="W16" s="12"/>
      <c r="X16" s="12"/>
      <c r="Y16" s="12"/>
      <c r="Z16" s="12"/>
      <c r="AA16" s="12"/>
      <c r="AB16" s="12"/>
      <c r="AC16" s="12"/>
      <c r="AE16" s="3" t="s">
        <v>40</v>
      </c>
      <c r="AF16" s="27"/>
      <c r="AG16" s="21" t="s">
        <v>33</v>
      </c>
      <c r="AH16" s="6" t="s">
        <v>111</v>
      </c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</row>
    <row r="17" spans="1:59" ht="15" customHeight="1" x14ac:dyDescent="0.25">
      <c r="A17" s="190" t="s">
        <v>44</v>
      </c>
      <c r="B17" s="193" t="s">
        <v>124</v>
      </c>
      <c r="C17" s="194"/>
      <c r="D17" s="195"/>
      <c r="E17" s="34"/>
      <c r="F17" s="16"/>
      <c r="G17" s="193" t="s">
        <v>46</v>
      </c>
      <c r="H17" s="195"/>
      <c r="I17" s="193" t="s">
        <v>47</v>
      </c>
      <c r="J17" s="194"/>
      <c r="K17" s="195"/>
      <c r="L17" s="193" t="s">
        <v>0</v>
      </c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5"/>
      <c r="AE17" s="3" t="s">
        <v>41</v>
      </c>
      <c r="AF17" s="27"/>
      <c r="AG17" s="21" t="s">
        <v>34</v>
      </c>
      <c r="AH17" s="6" t="s">
        <v>100</v>
      </c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</row>
    <row r="18" spans="1:59" ht="15" customHeight="1" x14ac:dyDescent="0.25">
      <c r="A18" s="191"/>
      <c r="B18" s="196"/>
      <c r="C18" s="197"/>
      <c r="D18" s="198"/>
      <c r="E18" s="35" t="s">
        <v>45</v>
      </c>
      <c r="F18" s="17" t="s">
        <v>128</v>
      </c>
      <c r="G18" s="196"/>
      <c r="H18" s="198"/>
      <c r="I18" s="196"/>
      <c r="J18" s="197"/>
      <c r="K18" s="198"/>
      <c r="L18" s="196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8"/>
      <c r="AE18" s="3" t="s">
        <v>42</v>
      </c>
      <c r="AF18" s="27"/>
      <c r="AG18" s="21" t="s">
        <v>35</v>
      </c>
      <c r="AH18" s="6" t="s">
        <v>104</v>
      </c>
      <c r="AJ18" s="182" t="s">
        <v>43</v>
      </c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</row>
    <row r="19" spans="1:59" ht="15" customHeight="1" thickBot="1" x14ac:dyDescent="0.3">
      <c r="A19" s="192"/>
      <c r="B19" s="199"/>
      <c r="C19" s="200"/>
      <c r="D19" s="201"/>
      <c r="E19" s="36"/>
      <c r="F19" s="18"/>
      <c r="G19" s="199"/>
      <c r="H19" s="201"/>
      <c r="I19" s="199"/>
      <c r="J19" s="200"/>
      <c r="K19" s="201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  <c r="AE19" s="3" t="s">
        <v>48</v>
      </c>
      <c r="AF19" s="27"/>
      <c r="AG19" s="21" t="s">
        <v>36</v>
      </c>
      <c r="AH19" s="6" t="s">
        <v>107</v>
      </c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</row>
    <row r="20" spans="1:59" ht="15" customHeight="1" x14ac:dyDescent="0.25">
      <c r="A20" s="19">
        <v>1</v>
      </c>
      <c r="B20" s="150" t="s">
        <v>51</v>
      </c>
      <c r="C20" s="150"/>
      <c r="D20" s="150"/>
      <c r="E20" s="77">
        <v>45622</v>
      </c>
      <c r="F20" s="20" t="s">
        <v>129</v>
      </c>
      <c r="G20" s="151">
        <v>0.375</v>
      </c>
      <c r="H20" s="151"/>
      <c r="I20" s="205" t="s">
        <v>53</v>
      </c>
      <c r="J20" s="205"/>
      <c r="K20" s="205"/>
      <c r="L20" s="153" t="str">
        <f>CONCATENATE(C6," ","-"," ",C7)</f>
        <v>İnönü Anadolu Lisesi - Özel Çorum Bilgi Anadolu Lisesi</v>
      </c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4"/>
      <c r="AE20" s="3" t="s">
        <v>49</v>
      </c>
      <c r="AF20" s="27"/>
      <c r="AG20" s="21" t="s">
        <v>37</v>
      </c>
      <c r="AH20" s="6" t="s">
        <v>102</v>
      </c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</row>
    <row r="21" spans="1:59" ht="15" customHeight="1" x14ac:dyDescent="0.25">
      <c r="A21" s="104">
        <v>2</v>
      </c>
      <c r="B21" s="183" t="s">
        <v>51</v>
      </c>
      <c r="C21" s="183"/>
      <c r="D21" s="183"/>
      <c r="E21" s="105">
        <v>45622</v>
      </c>
      <c r="F21" s="224" t="s">
        <v>167</v>
      </c>
      <c r="G21" s="225"/>
      <c r="H21" s="226"/>
      <c r="I21" s="202" t="s">
        <v>52</v>
      </c>
      <c r="J21" s="202"/>
      <c r="K21" s="202"/>
      <c r="L21" s="203" t="str">
        <f>CONCATENATE(C5," ","-"," ",C8)</f>
        <v>Oğuzlar Çok Programlı Anadolu Lisesi - Özel Çorum Murat Yıldırım MTAL</v>
      </c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4"/>
      <c r="AE21" s="3" t="s">
        <v>50</v>
      </c>
      <c r="AF21" s="27"/>
      <c r="AG21" s="21" t="s">
        <v>43</v>
      </c>
      <c r="AH21" s="6" t="s">
        <v>159</v>
      </c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</row>
    <row r="22" spans="1:59" ht="15" customHeight="1" x14ac:dyDescent="0.25">
      <c r="A22" s="22">
        <v>3</v>
      </c>
      <c r="B22" s="140" t="s">
        <v>51</v>
      </c>
      <c r="C22" s="140"/>
      <c r="D22" s="140"/>
      <c r="E22" s="79">
        <v>45622</v>
      </c>
      <c r="F22" s="23" t="s">
        <v>129</v>
      </c>
      <c r="G22" s="170">
        <v>0.54166666666666663</v>
      </c>
      <c r="H22" s="170"/>
      <c r="I22" s="142" t="s">
        <v>54</v>
      </c>
      <c r="J22" s="142"/>
      <c r="K22" s="142"/>
      <c r="L22" s="143" t="str">
        <f>CONCATENATE(N5," ","-"," ",N8)</f>
        <v>Çorum Başöğretmen AL - Çorum Beld.Prof.Dr.H.Karaman Kız AİHL</v>
      </c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4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</row>
    <row r="23" spans="1:59" ht="15" customHeight="1" thickBot="1" x14ac:dyDescent="0.3">
      <c r="A23" s="75">
        <v>4</v>
      </c>
      <c r="B23" s="145" t="s">
        <v>51</v>
      </c>
      <c r="C23" s="145"/>
      <c r="D23" s="145"/>
      <c r="E23" s="81">
        <v>45622</v>
      </c>
      <c r="F23" s="72" t="s">
        <v>129</v>
      </c>
      <c r="G23" s="174">
        <v>0.625</v>
      </c>
      <c r="H23" s="174"/>
      <c r="I23" s="147" t="s">
        <v>55</v>
      </c>
      <c r="J23" s="147"/>
      <c r="K23" s="147"/>
      <c r="L23" s="148" t="str">
        <f>CONCATENATE(N6," ","-"," ",N7)</f>
        <v>Fatih Anadolu Lisesi - Özel Çorum Bahçeşehir Koleji AL</v>
      </c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9"/>
    </row>
    <row r="24" spans="1:59" ht="15" customHeight="1" x14ac:dyDescent="0.25">
      <c r="A24" s="73">
        <v>5</v>
      </c>
      <c r="B24" s="175" t="s">
        <v>51</v>
      </c>
      <c r="C24" s="175"/>
      <c r="D24" s="175"/>
      <c r="E24" s="86">
        <v>45622</v>
      </c>
      <c r="F24" s="74" t="s">
        <v>130</v>
      </c>
      <c r="G24" s="176">
        <v>0.375</v>
      </c>
      <c r="H24" s="176"/>
      <c r="I24" s="171" t="s">
        <v>56</v>
      </c>
      <c r="J24" s="171"/>
      <c r="K24" s="171"/>
      <c r="L24" s="172" t="str">
        <f>CONCATENATE(W5," ","-"," ",W8)</f>
        <v>Özel Çorum Boğaziçi Anadolu Lisesi - Özel Çorum Sınav Anadolu Lisesi</v>
      </c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3"/>
    </row>
    <row r="25" spans="1:59" ht="15" customHeight="1" x14ac:dyDescent="0.25">
      <c r="A25" s="22">
        <v>6</v>
      </c>
      <c r="B25" s="140" t="s">
        <v>51</v>
      </c>
      <c r="C25" s="140"/>
      <c r="D25" s="140"/>
      <c r="E25" s="79">
        <v>45622</v>
      </c>
      <c r="F25" s="23" t="s">
        <v>130</v>
      </c>
      <c r="G25" s="170">
        <v>0.45833333333333331</v>
      </c>
      <c r="H25" s="170"/>
      <c r="I25" s="142" t="s">
        <v>58</v>
      </c>
      <c r="J25" s="142"/>
      <c r="K25" s="142"/>
      <c r="L25" s="143" t="str">
        <f>CONCATENATE(C12," ","-"," ",C15)</f>
        <v>İskilip Anadolu Lisesi - Özel Çorum Fen Bilimleri AL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4"/>
    </row>
    <row r="26" spans="1:59" ht="15" customHeight="1" x14ac:dyDescent="0.25">
      <c r="A26" s="104">
        <v>7</v>
      </c>
      <c r="B26" s="183" t="s">
        <v>51</v>
      </c>
      <c r="C26" s="183"/>
      <c r="D26" s="183"/>
      <c r="E26" s="105">
        <v>45622</v>
      </c>
      <c r="F26" s="224" t="s">
        <v>168</v>
      </c>
      <c r="G26" s="225"/>
      <c r="H26" s="226"/>
      <c r="I26" s="184" t="s">
        <v>57</v>
      </c>
      <c r="J26" s="184"/>
      <c r="K26" s="184"/>
      <c r="L26" s="185" t="str">
        <f>CONCATENATE(W6," ","-"," ",W7)</f>
        <v>Mecitözü Anadolu Lisesi - Özel Çorum Doğa Anadolu Lisesi</v>
      </c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6"/>
    </row>
    <row r="27" spans="1:59" ht="15" customHeight="1" thickBot="1" x14ac:dyDescent="0.3">
      <c r="A27" s="75">
        <v>8</v>
      </c>
      <c r="B27" s="145" t="s">
        <v>51</v>
      </c>
      <c r="C27" s="145"/>
      <c r="D27" s="145"/>
      <c r="E27" s="81">
        <v>45622</v>
      </c>
      <c r="F27" s="72" t="s">
        <v>130</v>
      </c>
      <c r="G27" s="174">
        <v>0.625</v>
      </c>
      <c r="H27" s="174"/>
      <c r="I27" s="147" t="s">
        <v>59</v>
      </c>
      <c r="J27" s="147"/>
      <c r="K27" s="147"/>
      <c r="L27" s="148" t="str">
        <f>CONCATENATE(C13," ","-"," ",C14)</f>
        <v>Özel Çorum Ada Anadolu Lisesi - Atatürk Anadolu Lisesi</v>
      </c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9"/>
    </row>
    <row r="28" spans="1:59" ht="15" customHeight="1" x14ac:dyDescent="0.25">
      <c r="A28" s="73">
        <v>9</v>
      </c>
      <c r="B28" s="175" t="s">
        <v>60</v>
      </c>
      <c r="C28" s="175"/>
      <c r="D28" s="175"/>
      <c r="E28" s="86">
        <v>45624</v>
      </c>
      <c r="F28" s="74" t="s">
        <v>130</v>
      </c>
      <c r="G28" s="176">
        <v>0.375</v>
      </c>
      <c r="H28" s="176"/>
      <c r="I28" s="142" t="s">
        <v>63</v>
      </c>
      <c r="J28" s="142"/>
      <c r="K28" s="142"/>
      <c r="L28" s="143" t="str">
        <f>CONCATENATE(N9," ","-"," ",N7)</f>
        <v>Mehmetçik Anadolu Lisesi - Özel Çorum Bahçeşehir Koleji AL</v>
      </c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4"/>
    </row>
    <row r="29" spans="1:59" ht="15" customHeight="1" x14ac:dyDescent="0.25">
      <c r="A29" s="22">
        <v>10</v>
      </c>
      <c r="B29" s="140" t="s">
        <v>60</v>
      </c>
      <c r="C29" s="140"/>
      <c r="D29" s="140"/>
      <c r="E29" s="79">
        <v>45624</v>
      </c>
      <c r="F29" s="71" t="s">
        <v>130</v>
      </c>
      <c r="G29" s="170">
        <v>0.45833333333333331</v>
      </c>
      <c r="H29" s="170"/>
      <c r="I29" s="142" t="s">
        <v>62</v>
      </c>
      <c r="J29" s="142"/>
      <c r="K29" s="142"/>
      <c r="L29" s="143" t="str">
        <f>CONCATENATE(C5," ","-"," ",C6)</f>
        <v>Oğuzlar Çok Programlı Anadolu Lisesi - İnönü Anadolu Lisesi</v>
      </c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4"/>
    </row>
    <row r="30" spans="1:59" ht="15" customHeight="1" x14ac:dyDescent="0.25">
      <c r="A30" s="22">
        <v>11</v>
      </c>
      <c r="B30" s="140" t="s">
        <v>60</v>
      </c>
      <c r="C30" s="140"/>
      <c r="D30" s="140"/>
      <c r="E30" s="79">
        <v>45624</v>
      </c>
      <c r="F30" s="71" t="s">
        <v>130</v>
      </c>
      <c r="G30" s="170">
        <v>0.54166666666666663</v>
      </c>
      <c r="H30" s="170"/>
      <c r="I30" s="171" t="s">
        <v>61</v>
      </c>
      <c r="J30" s="171"/>
      <c r="K30" s="171"/>
      <c r="L30" s="172" t="str">
        <f>CONCATENATE(C9," ","-"," ",C7)</f>
        <v>Alaca Kız Anadolu İmam Hatip Lisesi - Özel Çorum Bilgi Anadolu Lisesi</v>
      </c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3"/>
    </row>
    <row r="31" spans="1:59" ht="15" customHeight="1" thickBot="1" x14ac:dyDescent="0.3">
      <c r="A31" s="75">
        <v>12</v>
      </c>
      <c r="B31" s="145" t="s">
        <v>60</v>
      </c>
      <c r="C31" s="145"/>
      <c r="D31" s="145"/>
      <c r="E31" s="81">
        <v>45624</v>
      </c>
      <c r="F31" s="72" t="s">
        <v>130</v>
      </c>
      <c r="G31" s="174">
        <v>0.625</v>
      </c>
      <c r="H31" s="174"/>
      <c r="I31" s="147" t="s">
        <v>64</v>
      </c>
      <c r="J31" s="147"/>
      <c r="K31" s="147"/>
      <c r="L31" s="148" t="str">
        <f>CONCATENATE(N5," ","-"," ",N6)</f>
        <v>Çorum Başöğretmen AL - Fatih Anadolu Lisesi</v>
      </c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9"/>
    </row>
    <row r="32" spans="1:59" ht="15" customHeight="1" x14ac:dyDescent="0.25">
      <c r="A32" s="73">
        <v>13</v>
      </c>
      <c r="B32" s="175" t="s">
        <v>60</v>
      </c>
      <c r="C32" s="175"/>
      <c r="D32" s="175"/>
      <c r="E32" s="86">
        <v>45624</v>
      </c>
      <c r="F32" s="74" t="s">
        <v>129</v>
      </c>
      <c r="G32" s="176">
        <v>0.375</v>
      </c>
      <c r="H32" s="176"/>
      <c r="I32" s="142" t="s">
        <v>66</v>
      </c>
      <c r="J32" s="142"/>
      <c r="K32" s="142"/>
      <c r="L32" s="143" t="str">
        <f>CONCATENATE(W5," ","-"," ",W6)</f>
        <v>Özel Çorum Boğaziçi Anadolu Lisesi - Mecitözü Anadolu Lisesi</v>
      </c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4"/>
    </row>
    <row r="33" spans="1:29" ht="15" customHeight="1" x14ac:dyDescent="0.25">
      <c r="A33" s="22">
        <v>14</v>
      </c>
      <c r="B33" s="140" t="s">
        <v>60</v>
      </c>
      <c r="C33" s="140"/>
      <c r="D33" s="140"/>
      <c r="E33" s="79">
        <v>45624</v>
      </c>
      <c r="F33" s="71" t="s">
        <v>129</v>
      </c>
      <c r="G33" s="170">
        <v>0.45833333333333331</v>
      </c>
      <c r="H33" s="170"/>
      <c r="I33" s="142" t="s">
        <v>67</v>
      </c>
      <c r="J33" s="142"/>
      <c r="K33" s="142"/>
      <c r="L33" s="143" t="str">
        <f>CONCATENATE(C12," ","-"," ",C14)</f>
        <v>İskilip Anadolu Lisesi - Atatürk Anadolu Lisesi</v>
      </c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4"/>
    </row>
    <row r="34" spans="1:29" ht="15" customHeight="1" x14ac:dyDescent="0.25">
      <c r="A34" s="22">
        <v>15</v>
      </c>
      <c r="B34" s="140" t="s">
        <v>60</v>
      </c>
      <c r="C34" s="140"/>
      <c r="D34" s="140"/>
      <c r="E34" s="79">
        <v>45624</v>
      </c>
      <c r="F34" s="71" t="s">
        <v>129</v>
      </c>
      <c r="G34" s="170">
        <v>0.54166666666666663</v>
      </c>
      <c r="H34" s="170"/>
      <c r="I34" s="171" t="s">
        <v>65</v>
      </c>
      <c r="J34" s="171"/>
      <c r="K34" s="171"/>
      <c r="L34" s="172" t="str">
        <f>CONCATENATE(W9," ","-"," ",W7)</f>
        <v>Sungurlu Haydar Öztaş Anadolı Lisesi - Özel Çorum Doğa Anadolu Lisesi</v>
      </c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3"/>
    </row>
    <row r="35" spans="1:29" ht="15" customHeight="1" thickBot="1" x14ac:dyDescent="0.3">
      <c r="A35" s="75">
        <v>16</v>
      </c>
      <c r="B35" s="145" t="s">
        <v>60</v>
      </c>
      <c r="C35" s="145"/>
      <c r="D35" s="145"/>
      <c r="E35" s="81">
        <v>45624</v>
      </c>
      <c r="F35" s="72" t="s">
        <v>129</v>
      </c>
      <c r="G35" s="174">
        <v>0.625</v>
      </c>
      <c r="H35" s="174"/>
      <c r="I35" s="147" t="s">
        <v>68</v>
      </c>
      <c r="J35" s="147"/>
      <c r="K35" s="147"/>
      <c r="L35" s="148" t="str">
        <f>CONCATENATE(C15," ","-"," ",C13)</f>
        <v>Özel Çorum Fen Bilimleri AL - Özel Çorum Ada Anadolu Lisesi</v>
      </c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9"/>
    </row>
    <row r="36" spans="1:29" ht="15" customHeight="1" x14ac:dyDescent="0.25">
      <c r="A36" s="73">
        <v>17</v>
      </c>
      <c r="B36" s="175" t="s">
        <v>69</v>
      </c>
      <c r="C36" s="175"/>
      <c r="D36" s="175"/>
      <c r="E36" s="86">
        <v>45628</v>
      </c>
      <c r="F36" s="74" t="s">
        <v>129</v>
      </c>
      <c r="G36" s="176">
        <v>0.375</v>
      </c>
      <c r="H36" s="176"/>
      <c r="I36" s="171" t="s">
        <v>70</v>
      </c>
      <c r="J36" s="171"/>
      <c r="K36" s="171"/>
      <c r="L36" s="172" t="str">
        <f>CONCATENATE(C8," ","-"," ",C6)</f>
        <v>Özel Çorum Murat Yıldırım MTAL - İnönü Anadolu Lisesi</v>
      </c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3"/>
    </row>
    <row r="37" spans="1:29" ht="15" customHeight="1" x14ac:dyDescent="0.25">
      <c r="A37" s="22">
        <v>18</v>
      </c>
      <c r="B37" s="140" t="s">
        <v>69</v>
      </c>
      <c r="C37" s="140"/>
      <c r="D37" s="140"/>
      <c r="E37" s="79">
        <v>45628</v>
      </c>
      <c r="F37" s="26" t="s">
        <v>129</v>
      </c>
      <c r="G37" s="170">
        <v>0.45833333333333331</v>
      </c>
      <c r="H37" s="170"/>
      <c r="I37" s="142" t="s">
        <v>71</v>
      </c>
      <c r="J37" s="142"/>
      <c r="K37" s="142"/>
      <c r="L37" s="143" t="str">
        <f>CONCATENATE(C9," ","-"," ",C5)</f>
        <v>Alaca Kız Anadolu İmam Hatip Lisesi - Oğuzlar Çok Programlı Anadolu Lisesi</v>
      </c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4"/>
    </row>
    <row r="38" spans="1:29" ht="15" customHeight="1" x14ac:dyDescent="0.25">
      <c r="A38" s="22">
        <v>19</v>
      </c>
      <c r="B38" s="140" t="s">
        <v>69</v>
      </c>
      <c r="C38" s="140"/>
      <c r="D38" s="140"/>
      <c r="E38" s="79">
        <v>45628</v>
      </c>
      <c r="F38" s="26" t="s">
        <v>129</v>
      </c>
      <c r="G38" s="170">
        <v>0.54166666666666663</v>
      </c>
      <c r="H38" s="170"/>
      <c r="I38" s="142" t="s">
        <v>72</v>
      </c>
      <c r="J38" s="142"/>
      <c r="K38" s="142"/>
      <c r="L38" s="143" t="str">
        <f>CONCATENATE(N8," ","-"," ",N6)</f>
        <v>Çorum Beld.Prof.Dr.H.Karaman Kız AİHL - Fatih Anadolu Lisesi</v>
      </c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4"/>
    </row>
    <row r="39" spans="1:29" ht="15" customHeight="1" thickBot="1" x14ac:dyDescent="0.3">
      <c r="A39" s="75">
        <v>20</v>
      </c>
      <c r="B39" s="145" t="s">
        <v>69</v>
      </c>
      <c r="C39" s="145"/>
      <c r="D39" s="145"/>
      <c r="E39" s="81">
        <v>45628</v>
      </c>
      <c r="F39" s="72" t="s">
        <v>129</v>
      </c>
      <c r="G39" s="174">
        <v>0.625</v>
      </c>
      <c r="H39" s="174"/>
      <c r="I39" s="147" t="s">
        <v>73</v>
      </c>
      <c r="J39" s="147"/>
      <c r="K39" s="147"/>
      <c r="L39" s="148" t="str">
        <f>CONCATENATE(N9," ","-"," ",N5)</f>
        <v>Mehmetçik Anadolu Lisesi - Çorum Başöğretmen AL</v>
      </c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9"/>
    </row>
    <row r="40" spans="1:29" ht="30" x14ac:dyDescent="0.25">
      <c r="A40" s="90">
        <v>21</v>
      </c>
      <c r="B40" s="177" t="s">
        <v>69</v>
      </c>
      <c r="C40" s="177"/>
      <c r="D40" s="177"/>
      <c r="E40" s="91">
        <v>45628</v>
      </c>
      <c r="F40" s="92" t="s">
        <v>165</v>
      </c>
      <c r="G40" s="178">
        <v>0.375</v>
      </c>
      <c r="H40" s="178"/>
      <c r="I40" s="179" t="s">
        <v>74</v>
      </c>
      <c r="J40" s="179"/>
      <c r="K40" s="179"/>
      <c r="L40" s="180" t="str">
        <f>CONCATENATE(W8," ","-"," ",W6)</f>
        <v>Özel Çorum Sınav Anadolu Lisesi - Mecitözü Anadolu Lisesi</v>
      </c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1"/>
    </row>
    <row r="41" spans="1:29" ht="30" x14ac:dyDescent="0.25">
      <c r="A41" s="93">
        <v>22</v>
      </c>
      <c r="B41" s="155" t="s">
        <v>69</v>
      </c>
      <c r="C41" s="155"/>
      <c r="D41" s="155"/>
      <c r="E41" s="94">
        <v>45628</v>
      </c>
      <c r="F41" s="95" t="s">
        <v>165</v>
      </c>
      <c r="G41" s="156">
        <v>0.45833333333333331</v>
      </c>
      <c r="H41" s="156"/>
      <c r="I41" s="157" t="s">
        <v>76</v>
      </c>
      <c r="J41" s="157"/>
      <c r="K41" s="157"/>
      <c r="L41" s="158" t="str">
        <f>CONCATENATE(C12," ","-"," ",C13)</f>
        <v>İskilip Anadolu Lisesi - Özel Çorum Ada Anadolu Lisesi</v>
      </c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9"/>
    </row>
    <row r="42" spans="1:29" ht="30" x14ac:dyDescent="0.25">
      <c r="A42" s="93">
        <v>23</v>
      </c>
      <c r="B42" s="155" t="s">
        <v>69</v>
      </c>
      <c r="C42" s="155"/>
      <c r="D42" s="155"/>
      <c r="E42" s="94">
        <v>45628</v>
      </c>
      <c r="F42" s="95" t="s">
        <v>165</v>
      </c>
      <c r="G42" s="156">
        <v>0.54166666666666663</v>
      </c>
      <c r="H42" s="156"/>
      <c r="I42" s="157" t="s">
        <v>75</v>
      </c>
      <c r="J42" s="157"/>
      <c r="K42" s="157"/>
      <c r="L42" s="158" t="str">
        <f>CONCATENATE(W9," ","-"," ",W5)</f>
        <v>Sungurlu Haydar Öztaş Anadolı Lisesi - Özel Çorum Boğaziçi Anadolu Lisesi</v>
      </c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9"/>
    </row>
    <row r="43" spans="1:29" ht="30.75" thickBot="1" x14ac:dyDescent="0.3">
      <c r="A43" s="96">
        <v>24</v>
      </c>
      <c r="B43" s="160" t="s">
        <v>69</v>
      </c>
      <c r="C43" s="160"/>
      <c r="D43" s="160"/>
      <c r="E43" s="97">
        <v>45628</v>
      </c>
      <c r="F43" s="98" t="s">
        <v>165</v>
      </c>
      <c r="G43" s="161">
        <v>0.625</v>
      </c>
      <c r="H43" s="161"/>
      <c r="I43" s="162" t="s">
        <v>77</v>
      </c>
      <c r="J43" s="162"/>
      <c r="K43" s="162"/>
      <c r="L43" s="163" t="str">
        <f>CONCATENATE(C14," ","-"," ",C15)</f>
        <v>Atatürk Anadolu Lisesi - Özel Çorum Fen Bilimleri AL</v>
      </c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4"/>
    </row>
    <row r="44" spans="1:29" ht="15" customHeight="1" x14ac:dyDescent="0.25">
      <c r="A44" s="73">
        <v>25</v>
      </c>
      <c r="B44" s="175" t="s">
        <v>78</v>
      </c>
      <c r="C44" s="175"/>
      <c r="D44" s="175"/>
      <c r="E44" s="86">
        <v>45629</v>
      </c>
      <c r="F44" s="74" t="s">
        <v>129</v>
      </c>
      <c r="G44" s="176">
        <v>0.375</v>
      </c>
      <c r="H44" s="176"/>
      <c r="I44" s="171" t="s">
        <v>81</v>
      </c>
      <c r="J44" s="171"/>
      <c r="K44" s="171"/>
      <c r="L44" s="172" t="str">
        <f>CONCATENATE(N7," ","-"," ",N5)</f>
        <v>Özel Çorum Bahçeşehir Koleji AL - Çorum Başöğretmen AL</v>
      </c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3"/>
    </row>
    <row r="45" spans="1:29" ht="15" customHeight="1" x14ac:dyDescent="0.25">
      <c r="A45" s="22">
        <v>26</v>
      </c>
      <c r="B45" s="140" t="s">
        <v>78</v>
      </c>
      <c r="C45" s="140"/>
      <c r="D45" s="140"/>
      <c r="E45" s="79">
        <v>45629</v>
      </c>
      <c r="F45" s="71" t="s">
        <v>129</v>
      </c>
      <c r="G45" s="170">
        <v>0.45833333333333331</v>
      </c>
      <c r="H45" s="170"/>
      <c r="I45" s="142" t="s">
        <v>79</v>
      </c>
      <c r="J45" s="142"/>
      <c r="K45" s="142"/>
      <c r="L45" s="143" t="str">
        <f>CONCATENATE(C7," ","-"," ",C5)</f>
        <v>Özel Çorum Bilgi Anadolu Lisesi - Oğuzlar Çok Programlı Anadolu Lisesi</v>
      </c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4"/>
    </row>
    <row r="46" spans="1:29" ht="15" customHeight="1" x14ac:dyDescent="0.25">
      <c r="A46" s="22">
        <v>27</v>
      </c>
      <c r="B46" s="140" t="s">
        <v>78</v>
      </c>
      <c r="C46" s="140"/>
      <c r="D46" s="140"/>
      <c r="E46" s="79">
        <v>45629</v>
      </c>
      <c r="F46" s="71" t="s">
        <v>129</v>
      </c>
      <c r="G46" s="170">
        <v>0.54166666666666663</v>
      </c>
      <c r="H46" s="170"/>
      <c r="I46" s="142" t="s">
        <v>80</v>
      </c>
      <c r="J46" s="142"/>
      <c r="K46" s="142"/>
      <c r="L46" s="143" t="str">
        <f>CONCATENATE(C8," ","-"," ",C9)</f>
        <v>Özel Çorum Murat Yıldırım MTAL - Alaca Kız Anadolu İmam Hatip Lisesi</v>
      </c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4"/>
    </row>
    <row r="47" spans="1:29" ht="15" customHeight="1" thickBot="1" x14ac:dyDescent="0.3">
      <c r="A47" s="75">
        <v>28</v>
      </c>
      <c r="B47" s="145" t="s">
        <v>78</v>
      </c>
      <c r="C47" s="145"/>
      <c r="D47" s="145"/>
      <c r="E47" s="81">
        <v>45629</v>
      </c>
      <c r="F47" s="72" t="s">
        <v>129</v>
      </c>
      <c r="G47" s="174">
        <v>0.625</v>
      </c>
      <c r="H47" s="174"/>
      <c r="I47" s="147" t="s">
        <v>82</v>
      </c>
      <c r="J47" s="147"/>
      <c r="K47" s="147"/>
      <c r="L47" s="148" t="str">
        <f>CONCATENATE(N8," ","-"," ",N9)</f>
        <v>Çorum Beld.Prof.Dr.H.Karaman Kız AİHL - Mehmetçik Anadolu Lisesi</v>
      </c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9"/>
    </row>
    <row r="48" spans="1:29" ht="30" x14ac:dyDescent="0.25">
      <c r="A48" s="99">
        <v>29</v>
      </c>
      <c r="B48" s="165" t="s">
        <v>78</v>
      </c>
      <c r="C48" s="165"/>
      <c r="D48" s="165"/>
      <c r="E48" s="100">
        <v>45630</v>
      </c>
      <c r="F48" s="101" t="s">
        <v>165</v>
      </c>
      <c r="G48" s="166">
        <v>0.375</v>
      </c>
      <c r="H48" s="166"/>
      <c r="I48" s="167" t="s">
        <v>83</v>
      </c>
      <c r="J48" s="167"/>
      <c r="K48" s="167"/>
      <c r="L48" s="168" t="str">
        <f>CONCATENATE(W7," ","-"," ",W5)</f>
        <v>Özel Çorum Doğa Anadolu Lisesi - Özel Çorum Boğaziçi Anadolu Lisesi</v>
      </c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9"/>
    </row>
    <row r="49" spans="1:29" ht="30" x14ac:dyDescent="0.25">
      <c r="A49" s="93">
        <v>30</v>
      </c>
      <c r="B49" s="155" t="s">
        <v>78</v>
      </c>
      <c r="C49" s="155"/>
      <c r="D49" s="155"/>
      <c r="E49" s="94">
        <v>45630</v>
      </c>
      <c r="F49" s="102" t="s">
        <v>165</v>
      </c>
      <c r="G49" s="156">
        <v>0.45833333333333331</v>
      </c>
      <c r="H49" s="156"/>
      <c r="I49" s="157" t="s">
        <v>84</v>
      </c>
      <c r="J49" s="157"/>
      <c r="K49" s="157"/>
      <c r="L49" s="158" t="str">
        <f>CONCATENATE(W8," ","-"," ",W9)</f>
        <v>Özel Çorum Sınav Anadolu Lisesi - Sungurlu Haydar Öztaş Anadolı Lisesi</v>
      </c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9"/>
    </row>
    <row r="50" spans="1:29" ht="30" x14ac:dyDescent="0.25">
      <c r="A50" s="93">
        <v>31</v>
      </c>
      <c r="B50" s="155" t="s">
        <v>85</v>
      </c>
      <c r="C50" s="155"/>
      <c r="D50" s="155"/>
      <c r="E50" s="94">
        <v>45630</v>
      </c>
      <c r="F50" s="102" t="s">
        <v>165</v>
      </c>
      <c r="G50" s="156">
        <v>0.54166666666666663</v>
      </c>
      <c r="H50" s="156"/>
      <c r="I50" s="157" t="s">
        <v>86</v>
      </c>
      <c r="J50" s="157"/>
      <c r="K50" s="157"/>
      <c r="L50" s="158" t="str">
        <f>CONCATENATE(C6," ","-"," ",C9)</f>
        <v>İnönü Anadolu Lisesi - Alaca Kız Anadolu İmam Hatip Lisesi</v>
      </c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9"/>
    </row>
    <row r="51" spans="1:29" ht="30.75" thickBot="1" x14ac:dyDescent="0.3">
      <c r="A51" s="96">
        <v>32</v>
      </c>
      <c r="B51" s="160" t="s">
        <v>85</v>
      </c>
      <c r="C51" s="160"/>
      <c r="D51" s="160"/>
      <c r="E51" s="97">
        <v>45630</v>
      </c>
      <c r="F51" s="95" t="s">
        <v>165</v>
      </c>
      <c r="G51" s="161">
        <v>0.625</v>
      </c>
      <c r="H51" s="161"/>
      <c r="I51" s="162" t="s">
        <v>87</v>
      </c>
      <c r="J51" s="162"/>
      <c r="K51" s="162"/>
      <c r="L51" s="163" t="str">
        <f>CONCATENATE(C7," ","-"," ",C8)</f>
        <v>Özel Çorum Bilgi Anadolu Lisesi - Özel Çorum Murat Yıldırım MTAL</v>
      </c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4"/>
    </row>
    <row r="52" spans="1:29" ht="15" customHeight="1" x14ac:dyDescent="0.25">
      <c r="A52" s="19">
        <v>33</v>
      </c>
      <c r="B52" s="150" t="s">
        <v>85</v>
      </c>
      <c r="C52" s="150"/>
      <c r="D52" s="150"/>
      <c r="E52" s="77">
        <v>45631</v>
      </c>
      <c r="F52" s="84" t="s">
        <v>129</v>
      </c>
      <c r="G52" s="151">
        <v>0.375</v>
      </c>
      <c r="H52" s="151"/>
      <c r="I52" s="152" t="s">
        <v>88</v>
      </c>
      <c r="J52" s="152"/>
      <c r="K52" s="152"/>
      <c r="L52" s="153" t="str">
        <f>CONCATENATE(N6," ","-"," ",N9)</f>
        <v>Fatih Anadolu Lisesi - Mehmetçik Anadolu Lisesi</v>
      </c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4"/>
    </row>
    <row r="53" spans="1:29" ht="15" customHeight="1" x14ac:dyDescent="0.25">
      <c r="A53" s="22">
        <v>34</v>
      </c>
      <c r="B53" s="140" t="s">
        <v>85</v>
      </c>
      <c r="C53" s="140"/>
      <c r="D53" s="140"/>
      <c r="E53" s="79">
        <v>45631</v>
      </c>
      <c r="F53" s="83" t="s">
        <v>129</v>
      </c>
      <c r="G53" s="141">
        <v>0.45833333333333331</v>
      </c>
      <c r="H53" s="141"/>
      <c r="I53" s="142" t="s">
        <v>90</v>
      </c>
      <c r="J53" s="142"/>
      <c r="K53" s="142"/>
      <c r="L53" s="143" t="str">
        <f>CONCATENATE(W6," ","-"," ",W9)</f>
        <v>Mecitözü Anadolu Lisesi - Sungurlu Haydar Öztaş Anadolı Lisesi</v>
      </c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4"/>
    </row>
    <row r="54" spans="1:29" ht="15" customHeight="1" x14ac:dyDescent="0.25">
      <c r="A54" s="22">
        <v>35</v>
      </c>
      <c r="B54" s="140" t="s">
        <v>85</v>
      </c>
      <c r="C54" s="140"/>
      <c r="D54" s="140"/>
      <c r="E54" s="79">
        <v>45631</v>
      </c>
      <c r="F54" s="83" t="s">
        <v>129</v>
      </c>
      <c r="G54" s="141">
        <v>0.54166666666666663</v>
      </c>
      <c r="H54" s="141"/>
      <c r="I54" s="142" t="s">
        <v>89</v>
      </c>
      <c r="J54" s="142"/>
      <c r="K54" s="142"/>
      <c r="L54" s="143" t="str">
        <f>CONCATENATE(N7," ","-"," ",N8)</f>
        <v>Özel Çorum Bahçeşehir Koleji AL - Çorum Beld.Prof.Dr.H.Karaman Kız AİHL</v>
      </c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4"/>
    </row>
    <row r="55" spans="1:29" ht="15" customHeight="1" thickBot="1" x14ac:dyDescent="0.3">
      <c r="A55" s="75">
        <v>36</v>
      </c>
      <c r="B55" s="145" t="s">
        <v>85</v>
      </c>
      <c r="C55" s="145"/>
      <c r="D55" s="145"/>
      <c r="E55" s="81">
        <v>45631</v>
      </c>
      <c r="F55" s="85" t="s">
        <v>129</v>
      </c>
      <c r="G55" s="146">
        <v>0.625</v>
      </c>
      <c r="H55" s="146"/>
      <c r="I55" s="147" t="s">
        <v>91</v>
      </c>
      <c r="J55" s="147"/>
      <c r="K55" s="147"/>
      <c r="L55" s="148" t="str">
        <f>CONCATENATE(W7," ","-"," ",W8)</f>
        <v>Özel Çorum Doğa Anadolu Lisesi - Özel Çorum Sınav Anadolu Lisesi</v>
      </c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9"/>
    </row>
    <row r="56" spans="1:29" ht="15" hidden="1" customHeight="1" x14ac:dyDescent="0.25">
      <c r="A56" s="87">
        <v>37</v>
      </c>
      <c r="B56" s="135" t="s">
        <v>92</v>
      </c>
      <c r="C56" s="135"/>
      <c r="D56" s="135"/>
      <c r="E56" s="88"/>
      <c r="F56" s="88"/>
      <c r="G56" s="136">
        <v>0</v>
      </c>
      <c r="H56" s="136"/>
      <c r="I56" s="137" t="s">
        <v>93</v>
      </c>
      <c r="J56" s="137"/>
      <c r="K56" s="137"/>
      <c r="L56" s="138" t="s">
        <v>94</v>
      </c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9"/>
    </row>
    <row r="57" spans="1:29" ht="15" hidden="1" customHeight="1" x14ac:dyDescent="0.25">
      <c r="A57" s="28">
        <v>38</v>
      </c>
      <c r="B57" s="118" t="s">
        <v>92</v>
      </c>
      <c r="C57" s="118"/>
      <c r="D57" s="118"/>
      <c r="E57" s="32"/>
      <c r="F57" s="32"/>
      <c r="G57" s="119">
        <v>0</v>
      </c>
      <c r="H57" s="118"/>
      <c r="I57" s="120" t="s">
        <v>95</v>
      </c>
      <c r="J57" s="121"/>
      <c r="K57" s="121"/>
      <c r="L57" s="122" t="s">
        <v>96</v>
      </c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3"/>
    </row>
    <row r="58" spans="1:29" ht="15" hidden="1" customHeight="1" x14ac:dyDescent="0.25">
      <c r="A58" s="28">
        <v>39</v>
      </c>
      <c r="B58" s="118" t="s">
        <v>97</v>
      </c>
      <c r="C58" s="118"/>
      <c r="D58" s="118"/>
      <c r="E58" s="32"/>
      <c r="F58" s="32"/>
      <c r="G58" s="119">
        <v>0</v>
      </c>
      <c r="H58" s="118"/>
      <c r="I58" s="120" t="s">
        <v>119</v>
      </c>
      <c r="J58" s="121"/>
      <c r="K58" s="121"/>
      <c r="L58" s="122" t="s">
        <v>120</v>
      </c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3"/>
    </row>
    <row r="59" spans="1:29" ht="15" hidden="1" customHeight="1" thickBot="1" x14ac:dyDescent="0.3">
      <c r="A59" s="29">
        <v>40</v>
      </c>
      <c r="B59" s="124" t="s">
        <v>97</v>
      </c>
      <c r="C59" s="124"/>
      <c r="D59" s="124"/>
      <c r="E59" s="33"/>
      <c r="F59" s="33"/>
      <c r="G59" s="125">
        <v>0</v>
      </c>
      <c r="H59" s="124"/>
      <c r="I59" s="126" t="s">
        <v>121</v>
      </c>
      <c r="J59" s="126"/>
      <c r="K59" s="126"/>
      <c r="L59" s="127" t="s">
        <v>122</v>
      </c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8"/>
    </row>
    <row r="61" spans="1:29" ht="15.75" thickBot="1" x14ac:dyDescent="0.3">
      <c r="A61" s="89"/>
    </row>
    <row r="62" spans="1:29" ht="31.15" customHeight="1" thickBot="1" x14ac:dyDescent="0.3">
      <c r="A62" s="129" t="s">
        <v>162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1"/>
    </row>
    <row r="63" spans="1:29" x14ac:dyDescent="0.25">
      <c r="A63" s="82"/>
    </row>
    <row r="64" spans="1:29" ht="15.75" thickBot="1" x14ac:dyDescent="0.3">
      <c r="A64" s="82"/>
    </row>
    <row r="65" spans="1:29" ht="31.15" customHeight="1" thickBot="1" x14ac:dyDescent="0.3">
      <c r="A65" s="132" t="s">
        <v>163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4"/>
    </row>
    <row r="66" spans="1:29" ht="31.15" customHeight="1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</row>
    <row r="67" spans="1:29" ht="15.75" thickBot="1" x14ac:dyDescent="0.3"/>
    <row r="68" spans="1:29" x14ac:dyDescent="0.25">
      <c r="A68" s="112" t="s">
        <v>166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4"/>
    </row>
    <row r="69" spans="1:29" ht="30" customHeight="1" thickBot="1" x14ac:dyDescent="0.3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7"/>
    </row>
    <row r="71" spans="1:29" ht="15.75" thickBot="1" x14ac:dyDescent="0.3"/>
    <row r="72" spans="1:29" x14ac:dyDescent="0.25">
      <c r="A72" s="106" t="s">
        <v>169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8"/>
    </row>
    <row r="73" spans="1:29" ht="93.75" customHeight="1" thickBot="1" x14ac:dyDescent="0.3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1"/>
    </row>
  </sheetData>
  <mergeCells count="221">
    <mergeCell ref="I23:K23"/>
    <mergeCell ref="L23:AC23"/>
    <mergeCell ref="AR18:AU22"/>
    <mergeCell ref="B30:D30"/>
    <mergeCell ref="G30:H30"/>
    <mergeCell ref="I28:K28"/>
    <mergeCell ref="L28:AC28"/>
    <mergeCell ref="A1:AC1"/>
    <mergeCell ref="AE2:AF2"/>
    <mergeCell ref="AG2:AH2"/>
    <mergeCell ref="A2:AC2"/>
    <mergeCell ref="F21:H21"/>
    <mergeCell ref="F26:H26"/>
    <mergeCell ref="AV8:AY12"/>
    <mergeCell ref="AZ8:BC12"/>
    <mergeCell ref="BD8:BG12"/>
    <mergeCell ref="C14:K14"/>
    <mergeCell ref="C15:K15"/>
    <mergeCell ref="C8:K8"/>
    <mergeCell ref="N8:T8"/>
    <mergeCell ref="W8:AC8"/>
    <mergeCell ref="AZ3:BC7"/>
    <mergeCell ref="C5:K5"/>
    <mergeCell ref="N5:T5"/>
    <mergeCell ref="W5:AC5"/>
    <mergeCell ref="C6:K6"/>
    <mergeCell ref="N6:T6"/>
    <mergeCell ref="W6:AC6"/>
    <mergeCell ref="C7:K7"/>
    <mergeCell ref="N7:T7"/>
    <mergeCell ref="W7:AC7"/>
    <mergeCell ref="AV3:AY7"/>
    <mergeCell ref="Y3:AB3"/>
    <mergeCell ref="AJ3:AM7"/>
    <mergeCell ref="AN3:AQ7"/>
    <mergeCell ref="AR3:AU7"/>
    <mergeCell ref="C9:K9"/>
    <mergeCell ref="N9:T9"/>
    <mergeCell ref="W9:AC9"/>
    <mergeCell ref="B11:K11"/>
    <mergeCell ref="C12:K12"/>
    <mergeCell ref="C13:K13"/>
    <mergeCell ref="AJ8:AM12"/>
    <mergeCell ref="AN8:AQ12"/>
    <mergeCell ref="AR8:AU12"/>
    <mergeCell ref="BD3:BG7"/>
    <mergeCell ref="B4:K4"/>
    <mergeCell ref="M4:T4"/>
    <mergeCell ref="V4:AC4"/>
    <mergeCell ref="A17:A19"/>
    <mergeCell ref="B17:D19"/>
    <mergeCell ref="G17:H19"/>
    <mergeCell ref="I17:K19"/>
    <mergeCell ref="AJ13:AM17"/>
    <mergeCell ref="AN13:AQ17"/>
    <mergeCell ref="AR13:AU17"/>
    <mergeCell ref="BD18:BG22"/>
    <mergeCell ref="B20:D20"/>
    <mergeCell ref="G20:H20"/>
    <mergeCell ref="I21:K21"/>
    <mergeCell ref="L21:AC21"/>
    <mergeCell ref="B21:D21"/>
    <mergeCell ref="I20:K20"/>
    <mergeCell ref="L20:AC20"/>
    <mergeCell ref="B22:D22"/>
    <mergeCell ref="L17:AC19"/>
    <mergeCell ref="AJ18:AM22"/>
    <mergeCell ref="AN18:AQ22"/>
    <mergeCell ref="BD13:BG17"/>
    <mergeCell ref="AV18:AY22"/>
    <mergeCell ref="AZ18:BC22"/>
    <mergeCell ref="AV13:AY17"/>
    <mergeCell ref="B26:D26"/>
    <mergeCell ref="I25:K25"/>
    <mergeCell ref="L25:AC25"/>
    <mergeCell ref="B27:D27"/>
    <mergeCell ref="G27:H27"/>
    <mergeCell ref="I27:K27"/>
    <mergeCell ref="L27:AC27"/>
    <mergeCell ref="B24:D24"/>
    <mergeCell ref="G24:H24"/>
    <mergeCell ref="I24:K24"/>
    <mergeCell ref="L24:AC24"/>
    <mergeCell ref="B25:D25"/>
    <mergeCell ref="G25:H25"/>
    <mergeCell ref="I26:K26"/>
    <mergeCell ref="L26:AC26"/>
    <mergeCell ref="AZ13:BC17"/>
    <mergeCell ref="G22:H22"/>
    <mergeCell ref="I22:K22"/>
    <mergeCell ref="L22:AC22"/>
    <mergeCell ref="B23:D23"/>
    <mergeCell ref="G23:H23"/>
    <mergeCell ref="B31:D31"/>
    <mergeCell ref="G31:H31"/>
    <mergeCell ref="I31:K31"/>
    <mergeCell ref="L31:AC31"/>
    <mergeCell ref="B28:D28"/>
    <mergeCell ref="G28:H28"/>
    <mergeCell ref="I30:K30"/>
    <mergeCell ref="L30:AC30"/>
    <mergeCell ref="B29:D29"/>
    <mergeCell ref="G29:H29"/>
    <mergeCell ref="I29:K29"/>
    <mergeCell ref="L29:AC29"/>
    <mergeCell ref="B34:D34"/>
    <mergeCell ref="G34:H34"/>
    <mergeCell ref="I33:K33"/>
    <mergeCell ref="L33:AC33"/>
    <mergeCell ref="B35:D35"/>
    <mergeCell ref="G35:H35"/>
    <mergeCell ref="I35:K35"/>
    <mergeCell ref="L35:AC35"/>
    <mergeCell ref="B32:D32"/>
    <mergeCell ref="G32:H32"/>
    <mergeCell ref="I34:K34"/>
    <mergeCell ref="L34:AC34"/>
    <mergeCell ref="B33:D33"/>
    <mergeCell ref="G33:H33"/>
    <mergeCell ref="I32:K32"/>
    <mergeCell ref="L32:AC32"/>
    <mergeCell ref="B38:D38"/>
    <mergeCell ref="G38:H38"/>
    <mergeCell ref="I38:K38"/>
    <mergeCell ref="L38:AC38"/>
    <mergeCell ref="B39:D39"/>
    <mergeCell ref="G39:H39"/>
    <mergeCell ref="I39:K39"/>
    <mergeCell ref="L39:AC39"/>
    <mergeCell ref="B36:D36"/>
    <mergeCell ref="G36:H36"/>
    <mergeCell ref="I36:K36"/>
    <mergeCell ref="L36:AC36"/>
    <mergeCell ref="B37:D37"/>
    <mergeCell ref="G37:H37"/>
    <mergeCell ref="I37:K37"/>
    <mergeCell ref="L37:AC37"/>
    <mergeCell ref="B42:D42"/>
    <mergeCell ref="G42:H42"/>
    <mergeCell ref="I41:K41"/>
    <mergeCell ref="L41:AC41"/>
    <mergeCell ref="B43:D43"/>
    <mergeCell ref="G43:H43"/>
    <mergeCell ref="I43:K43"/>
    <mergeCell ref="L43:AC43"/>
    <mergeCell ref="B40:D40"/>
    <mergeCell ref="G40:H40"/>
    <mergeCell ref="I40:K40"/>
    <mergeCell ref="L40:AC40"/>
    <mergeCell ref="B41:D41"/>
    <mergeCell ref="G41:H41"/>
    <mergeCell ref="I42:K42"/>
    <mergeCell ref="L42:AC42"/>
    <mergeCell ref="B46:D46"/>
    <mergeCell ref="G46:H46"/>
    <mergeCell ref="I44:K44"/>
    <mergeCell ref="L44:AC44"/>
    <mergeCell ref="B47:D47"/>
    <mergeCell ref="G47:H47"/>
    <mergeCell ref="I47:K47"/>
    <mergeCell ref="L47:AC47"/>
    <mergeCell ref="B44:D44"/>
    <mergeCell ref="G44:H44"/>
    <mergeCell ref="I45:K45"/>
    <mergeCell ref="L45:AC45"/>
    <mergeCell ref="B45:D45"/>
    <mergeCell ref="G45:H45"/>
    <mergeCell ref="I46:K46"/>
    <mergeCell ref="L46:AC46"/>
    <mergeCell ref="B50:D50"/>
    <mergeCell ref="G50:H50"/>
    <mergeCell ref="I50:K50"/>
    <mergeCell ref="L50:AC50"/>
    <mergeCell ref="B51:D51"/>
    <mergeCell ref="G51:H51"/>
    <mergeCell ref="I51:K51"/>
    <mergeCell ref="L51:AC51"/>
    <mergeCell ref="B48:D48"/>
    <mergeCell ref="G48:H48"/>
    <mergeCell ref="I48:K48"/>
    <mergeCell ref="L48:AC48"/>
    <mergeCell ref="B49:D49"/>
    <mergeCell ref="G49:H49"/>
    <mergeCell ref="I49:K49"/>
    <mergeCell ref="L49:AC49"/>
    <mergeCell ref="I53:K53"/>
    <mergeCell ref="L53:AC53"/>
    <mergeCell ref="B55:D55"/>
    <mergeCell ref="G55:H55"/>
    <mergeCell ref="I55:K55"/>
    <mergeCell ref="L55:AC55"/>
    <mergeCell ref="B52:D52"/>
    <mergeCell ref="G52:H52"/>
    <mergeCell ref="I52:K52"/>
    <mergeCell ref="L52:AC52"/>
    <mergeCell ref="B53:D53"/>
    <mergeCell ref="G53:H53"/>
    <mergeCell ref="I54:K54"/>
    <mergeCell ref="L54:AC54"/>
    <mergeCell ref="B56:D56"/>
    <mergeCell ref="G56:H56"/>
    <mergeCell ref="I56:K56"/>
    <mergeCell ref="L56:AC56"/>
    <mergeCell ref="B57:D57"/>
    <mergeCell ref="G57:H57"/>
    <mergeCell ref="I57:K57"/>
    <mergeCell ref="L57:AC57"/>
    <mergeCell ref="B54:D54"/>
    <mergeCell ref="G54:H54"/>
    <mergeCell ref="A72:AC73"/>
    <mergeCell ref="A68:AC69"/>
    <mergeCell ref="B58:D58"/>
    <mergeCell ref="G58:H58"/>
    <mergeCell ref="I58:K58"/>
    <mergeCell ref="L58:AC58"/>
    <mergeCell ref="B59:D59"/>
    <mergeCell ref="G59:H59"/>
    <mergeCell ref="I59:K59"/>
    <mergeCell ref="L59:AC59"/>
    <mergeCell ref="A62:AC62"/>
    <mergeCell ref="A65:AC65"/>
  </mergeCells>
  <pageMargins left="0.70866141732283472" right="0.70866141732283472" top="0.35433070866141736" bottom="0.35433070866141736" header="0.31496062992125984" footer="0.31496062992125984"/>
  <pageSetup paperSize="9" scale="62" orientation="portrait" r:id="rId1"/>
  <rowBreaks count="1" manualBreakCount="1">
    <brk id="73" max="58" man="1"/>
  </rowBreaks>
  <colBreaks count="2" manualBreakCount="2">
    <brk id="29" max="72" man="1"/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topLeftCell="A4" zoomScaleNormal="100" workbookViewId="0">
      <selection activeCell="AD21" sqref="AD21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9.42578125" style="1" customWidth="1"/>
    <col min="6" max="6" width="3.7109375" style="1" customWidth="1"/>
    <col min="7" max="29" width="3.7109375" style="1"/>
    <col min="30" max="30" width="40.7109375" style="1" customWidth="1"/>
    <col min="31" max="31" width="3.7109375" style="1"/>
    <col min="32" max="32" width="40.7109375" style="1" customWidth="1"/>
    <col min="33" max="16384" width="3.7109375" style="1"/>
  </cols>
  <sheetData>
    <row r="1" spans="1:49" ht="15.75" x14ac:dyDescent="0.25">
      <c r="A1" s="220" t="s">
        <v>164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</row>
    <row r="2" spans="1:49" ht="15.75" x14ac:dyDescent="0.25">
      <c r="A2" s="223" t="s">
        <v>127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1" t="s">
        <v>0</v>
      </c>
      <c r="AD2" s="221"/>
      <c r="AE2" s="222" t="s">
        <v>1</v>
      </c>
      <c r="AF2" s="222"/>
      <c r="AH2" s="182" t="s">
        <v>4</v>
      </c>
      <c r="AI2" s="182"/>
      <c r="AJ2" s="182"/>
      <c r="AK2" s="182"/>
      <c r="AL2" s="182" t="s">
        <v>5</v>
      </c>
      <c r="AM2" s="182"/>
      <c r="AN2" s="182"/>
      <c r="AO2" s="182"/>
      <c r="AP2" s="182" t="s">
        <v>6</v>
      </c>
      <c r="AQ2" s="182"/>
      <c r="AR2" s="182"/>
      <c r="AS2" s="182"/>
      <c r="AT2" s="182" t="s">
        <v>7</v>
      </c>
      <c r="AU2" s="182"/>
      <c r="AV2" s="182"/>
      <c r="AW2" s="239"/>
    </row>
    <row r="3" spans="1:49" ht="16.5" thickBot="1" x14ac:dyDescent="0.3">
      <c r="Y3" s="219"/>
      <c r="Z3" s="219"/>
      <c r="AA3" s="219"/>
      <c r="AB3" s="219"/>
      <c r="AC3" s="3" t="s">
        <v>2</v>
      </c>
      <c r="AD3" s="4" t="s">
        <v>3</v>
      </c>
      <c r="AE3" s="5" t="s">
        <v>4</v>
      </c>
      <c r="AF3" s="24" t="s">
        <v>114</v>
      </c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239"/>
    </row>
    <row r="4" spans="1:49" ht="15" customHeight="1" thickBot="1" x14ac:dyDescent="0.3">
      <c r="B4" s="240" t="s">
        <v>123</v>
      </c>
      <c r="C4" s="241"/>
      <c r="D4" s="241"/>
      <c r="E4" s="241"/>
      <c r="F4" s="241"/>
      <c r="G4" s="241"/>
      <c r="H4" s="241"/>
      <c r="I4" s="241"/>
      <c r="J4" s="242"/>
      <c r="K4" s="7"/>
      <c r="L4" s="233"/>
      <c r="M4" s="233"/>
      <c r="N4" s="233"/>
      <c r="O4" s="233"/>
      <c r="P4" s="233"/>
      <c r="Q4" s="233"/>
      <c r="R4" s="233"/>
      <c r="S4" s="233"/>
      <c r="U4" s="233"/>
      <c r="V4" s="233"/>
      <c r="W4" s="233"/>
      <c r="X4" s="233"/>
      <c r="Y4" s="233"/>
      <c r="Z4" s="233"/>
      <c r="AA4" s="233"/>
      <c r="AB4" s="233"/>
      <c r="AC4" s="3" t="s">
        <v>13</v>
      </c>
      <c r="AD4" s="4" t="s">
        <v>14</v>
      </c>
      <c r="AE4" s="5" t="s">
        <v>5</v>
      </c>
      <c r="AF4" s="24" t="s">
        <v>115</v>
      </c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239"/>
    </row>
    <row r="5" spans="1:49" x14ac:dyDescent="0.25">
      <c r="B5" s="8" t="s">
        <v>2</v>
      </c>
      <c r="C5" s="217" t="str">
        <f>AF3</f>
        <v>Osmancık Tevfik İleri Kız AİHL</v>
      </c>
      <c r="D5" s="217"/>
      <c r="E5" s="217"/>
      <c r="F5" s="217"/>
      <c r="G5" s="217"/>
      <c r="H5" s="217"/>
      <c r="I5" s="217"/>
      <c r="J5" s="218"/>
      <c r="AC5" s="3" t="s">
        <v>15</v>
      </c>
      <c r="AD5" s="4" t="s">
        <v>16</v>
      </c>
      <c r="AE5" s="5" t="s">
        <v>6</v>
      </c>
      <c r="AF5" s="24" t="s">
        <v>116</v>
      </c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239"/>
    </row>
    <row r="6" spans="1:49" x14ac:dyDescent="0.25">
      <c r="B6" s="9" t="s">
        <v>13</v>
      </c>
      <c r="C6" s="215" t="str">
        <f>AF4</f>
        <v>Osmancık 15 Temmuz Anadolu Lisesi</v>
      </c>
      <c r="D6" s="215"/>
      <c r="E6" s="215"/>
      <c r="F6" s="215"/>
      <c r="G6" s="215"/>
      <c r="H6" s="215"/>
      <c r="I6" s="215"/>
      <c r="J6" s="216"/>
      <c r="AC6" s="3" t="s">
        <v>17</v>
      </c>
      <c r="AD6" s="27"/>
      <c r="AE6" s="5" t="s">
        <v>7</v>
      </c>
      <c r="AF6" s="25" t="s">
        <v>117</v>
      </c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239"/>
    </row>
    <row r="7" spans="1:49" x14ac:dyDescent="0.25">
      <c r="B7" s="9" t="s">
        <v>15</v>
      </c>
      <c r="C7" s="215" t="str">
        <f>AF5</f>
        <v>Osmancık Cumhuriyet Anadolu Lisesi</v>
      </c>
      <c r="D7" s="215"/>
      <c r="E7" s="215"/>
      <c r="F7" s="215"/>
      <c r="G7" s="215"/>
      <c r="H7" s="215"/>
      <c r="I7" s="215"/>
      <c r="J7" s="216"/>
    </row>
    <row r="8" spans="1:49" ht="15" customHeight="1" thickBot="1" x14ac:dyDescent="0.3">
      <c r="B8" s="10" t="s">
        <v>17</v>
      </c>
      <c r="C8" s="208" t="str">
        <f>AF6</f>
        <v>Osmancık İsmail Karataş MTAL</v>
      </c>
      <c r="D8" s="208"/>
      <c r="E8" s="208"/>
      <c r="F8" s="208"/>
      <c r="G8" s="208"/>
      <c r="H8" s="208"/>
      <c r="I8" s="208"/>
      <c r="J8" s="209"/>
    </row>
    <row r="9" spans="1:49" ht="15" customHeight="1" thickBot="1" x14ac:dyDescent="0.3">
      <c r="B9" s="11"/>
      <c r="C9" s="12"/>
      <c r="D9" s="12"/>
      <c r="E9" s="12"/>
      <c r="F9" s="12"/>
      <c r="G9" s="12"/>
      <c r="H9" s="12"/>
      <c r="I9" s="12"/>
      <c r="J9" s="12"/>
    </row>
    <row r="10" spans="1:49" ht="15.75" x14ac:dyDescent="0.25">
      <c r="A10" s="190" t="s">
        <v>44</v>
      </c>
      <c r="B10" s="193" t="s">
        <v>124</v>
      </c>
      <c r="C10" s="194"/>
      <c r="D10" s="195"/>
      <c r="E10" s="16"/>
      <c r="F10" s="193" t="s">
        <v>46</v>
      </c>
      <c r="G10" s="195"/>
      <c r="H10" s="193" t="s">
        <v>47</v>
      </c>
      <c r="I10" s="194"/>
      <c r="J10" s="195"/>
      <c r="K10" s="234" t="s">
        <v>151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5"/>
    </row>
    <row r="11" spans="1:49" ht="15.75" x14ac:dyDescent="0.25">
      <c r="A11" s="191"/>
      <c r="B11" s="196"/>
      <c r="C11" s="197"/>
      <c r="D11" s="198"/>
      <c r="E11" s="17" t="s">
        <v>45</v>
      </c>
      <c r="F11" s="196"/>
      <c r="G11" s="198"/>
      <c r="H11" s="196"/>
      <c r="I11" s="197"/>
      <c r="J11" s="198"/>
      <c r="K11" s="196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8"/>
    </row>
    <row r="12" spans="1:49" ht="16.5" thickBot="1" x14ac:dyDescent="0.3">
      <c r="A12" s="192"/>
      <c r="B12" s="199"/>
      <c r="C12" s="200"/>
      <c r="D12" s="201"/>
      <c r="E12" s="18"/>
      <c r="F12" s="199"/>
      <c r="G12" s="201"/>
      <c r="H12" s="199"/>
      <c r="I12" s="200"/>
      <c r="J12" s="201"/>
      <c r="K12" s="199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1"/>
      <c r="AG12" s="30"/>
    </row>
    <row r="13" spans="1:49" ht="20.100000000000001" customHeight="1" x14ac:dyDescent="0.25">
      <c r="A13" s="76">
        <v>1</v>
      </c>
      <c r="B13" s="235" t="s">
        <v>51</v>
      </c>
      <c r="C13" s="235"/>
      <c r="D13" s="235"/>
      <c r="E13" s="77">
        <v>45628</v>
      </c>
      <c r="F13" s="236">
        <v>0.41666666666666669</v>
      </c>
      <c r="G13" s="235"/>
      <c r="H13" s="152" t="s">
        <v>52</v>
      </c>
      <c r="I13" s="152"/>
      <c r="J13" s="152"/>
      <c r="K13" s="237" t="str">
        <f>CONCATENATE(C5," ","-"," ",C8)</f>
        <v>Osmancık Tevfik İleri Kız AİHL - Osmancık İsmail Karataş MTAL</v>
      </c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8"/>
      <c r="AG13" s="31"/>
    </row>
    <row r="14" spans="1:49" ht="20.100000000000001" customHeight="1" x14ac:dyDescent="0.25">
      <c r="A14" s="78">
        <v>2</v>
      </c>
      <c r="B14" s="227" t="s">
        <v>51</v>
      </c>
      <c r="C14" s="227"/>
      <c r="D14" s="227"/>
      <c r="E14" s="79">
        <v>45628</v>
      </c>
      <c r="F14" s="170">
        <v>0.5</v>
      </c>
      <c r="G14" s="227"/>
      <c r="H14" s="142" t="s">
        <v>53</v>
      </c>
      <c r="I14" s="142"/>
      <c r="J14" s="142"/>
      <c r="K14" s="228" t="str">
        <f>CONCATENATE(C6," ","-"," ",C7)</f>
        <v>Osmancık 15 Temmuz Anadolu Lisesi - Osmancık Cumhuriyet Anadolu Lisesi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9"/>
      <c r="AG14" s="31"/>
    </row>
    <row r="15" spans="1:49" ht="20.100000000000001" customHeight="1" x14ac:dyDescent="0.25">
      <c r="A15" s="78">
        <v>3</v>
      </c>
      <c r="B15" s="227" t="s">
        <v>60</v>
      </c>
      <c r="C15" s="227"/>
      <c r="D15" s="227"/>
      <c r="E15" s="79">
        <v>45630</v>
      </c>
      <c r="F15" s="170">
        <v>0.41666666666666669</v>
      </c>
      <c r="G15" s="227"/>
      <c r="H15" s="142" t="s">
        <v>125</v>
      </c>
      <c r="I15" s="142"/>
      <c r="J15" s="142"/>
      <c r="K15" s="228" t="str">
        <f>CONCATENATE(C5," ","-"," ",C7)</f>
        <v>Osmancık Tevfik İleri Kız AİHL - Osmancık Cumhuriyet Anadolu Lisesi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9"/>
      <c r="AG15" s="31"/>
    </row>
    <row r="16" spans="1:49" ht="20.100000000000001" customHeight="1" x14ac:dyDescent="0.25">
      <c r="A16" s="78">
        <v>4</v>
      </c>
      <c r="B16" s="227" t="s">
        <v>60</v>
      </c>
      <c r="C16" s="227"/>
      <c r="D16" s="227"/>
      <c r="E16" s="79">
        <v>45630</v>
      </c>
      <c r="F16" s="170">
        <v>0.5</v>
      </c>
      <c r="G16" s="227"/>
      <c r="H16" s="142" t="s">
        <v>70</v>
      </c>
      <c r="I16" s="142"/>
      <c r="J16" s="142"/>
      <c r="K16" s="228" t="str">
        <f>CONCATENATE(C8," ","-"," ",C6)</f>
        <v>Osmancık İsmail Karataş MTAL - Osmancık 15 Temmuz Anadolu Lisesi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9"/>
      <c r="AG16" s="31"/>
    </row>
    <row r="17" spans="1:33" ht="20.100000000000001" customHeight="1" x14ac:dyDescent="0.25">
      <c r="A17" s="78">
        <v>5</v>
      </c>
      <c r="B17" s="227" t="s">
        <v>69</v>
      </c>
      <c r="C17" s="227"/>
      <c r="D17" s="227"/>
      <c r="E17" s="79">
        <v>45632</v>
      </c>
      <c r="F17" s="170">
        <v>0.41666666666666669</v>
      </c>
      <c r="G17" s="227"/>
      <c r="H17" s="142" t="s">
        <v>62</v>
      </c>
      <c r="I17" s="142"/>
      <c r="J17" s="142"/>
      <c r="K17" s="228" t="str">
        <f>CONCATENATE(C5," ","-"," ",C6)</f>
        <v>Osmancık Tevfik İleri Kız AİHL - Osmancık 15 Temmuz Anadolu Lisesi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9"/>
      <c r="AG17" s="31"/>
    </row>
    <row r="18" spans="1:33" ht="20.100000000000001" customHeight="1" thickBot="1" x14ac:dyDescent="0.3">
      <c r="A18" s="80">
        <v>6</v>
      </c>
      <c r="B18" s="230" t="s">
        <v>69</v>
      </c>
      <c r="C18" s="230"/>
      <c r="D18" s="230"/>
      <c r="E18" s="81">
        <v>45632</v>
      </c>
      <c r="F18" s="174">
        <v>0.5</v>
      </c>
      <c r="G18" s="230"/>
      <c r="H18" s="147" t="s">
        <v>87</v>
      </c>
      <c r="I18" s="147"/>
      <c r="J18" s="147"/>
      <c r="K18" s="231" t="str">
        <f>CONCATENATE(C7," ","-"," ",C8)</f>
        <v>Osmancık Cumhuriyet Anadolu Lisesi - Osmancık İsmail Karataş MTAL</v>
      </c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2"/>
    </row>
    <row r="21" spans="1:33" ht="15.75" thickBot="1" x14ac:dyDescent="0.3"/>
    <row r="22" spans="1:33" ht="31.15" customHeight="1" thickBot="1" x14ac:dyDescent="0.3">
      <c r="A22" s="129" t="s">
        <v>162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</row>
    <row r="23" spans="1:33" x14ac:dyDescent="0.25">
      <c r="A23" s="82"/>
    </row>
    <row r="24" spans="1:33" ht="15.75" thickBot="1" x14ac:dyDescent="0.3">
      <c r="A24" s="82"/>
    </row>
    <row r="25" spans="1:33" ht="30.6" customHeight="1" thickBot="1" x14ac:dyDescent="0.3">
      <c r="A25" s="132" t="s">
        <v>163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4"/>
    </row>
  </sheetData>
  <mergeCells count="47">
    <mergeCell ref="A22:AB22"/>
    <mergeCell ref="A25:AB25"/>
    <mergeCell ref="AT2:AW6"/>
    <mergeCell ref="A1:AB1"/>
    <mergeCell ref="A2:AB2"/>
    <mergeCell ref="AC2:AD2"/>
    <mergeCell ref="AE2:AF2"/>
    <mergeCell ref="AH2:AK6"/>
    <mergeCell ref="AL2:AO6"/>
    <mergeCell ref="AP2:AS6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</mergeCells>
  <pageMargins left="0.7" right="0.7" top="0.75" bottom="0.75" header="0.3" footer="0.3"/>
  <pageSetup paperSize="9" scale="79" orientation="portrait" r:id="rId1"/>
  <colBreaks count="1" manualBreakCount="1">
    <brk id="3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"/>
  <sheetViews>
    <sheetView workbookViewId="0">
      <selection activeCell="B6" sqref="B6:Q6"/>
    </sheetView>
  </sheetViews>
  <sheetFormatPr defaultColWidth="3.7109375" defaultRowHeight="15.75" x14ac:dyDescent="0.25"/>
  <cols>
    <col min="1" max="1" width="3.7109375" style="69"/>
    <col min="2" max="16" width="3.7109375" style="37"/>
    <col min="17" max="17" width="7.28515625" style="37" customWidth="1"/>
    <col min="18" max="20" width="3.7109375" style="37"/>
    <col min="21" max="21" width="13.85546875" style="37" customWidth="1"/>
    <col min="22" max="24" width="3.7109375" style="37"/>
    <col min="25" max="25" width="6.7109375" style="37" customWidth="1"/>
    <col min="26" max="40" width="3.7109375" style="37"/>
    <col min="41" max="41" width="3.7109375" style="38"/>
    <col min="42" max="42" width="40.7109375" style="37" customWidth="1"/>
    <col min="43" max="43" width="3.7109375" style="39"/>
    <col min="44" max="44" width="40.7109375" style="37" customWidth="1"/>
    <col min="45" max="16384" width="3.7109375" style="37"/>
  </cols>
  <sheetData>
    <row r="1" spans="1:81" x14ac:dyDescent="0.25">
      <c r="A1" s="243" t="s">
        <v>118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</row>
    <row r="2" spans="1:81" x14ac:dyDescent="0.25">
      <c r="A2" s="243" t="s">
        <v>148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</row>
    <row r="3" spans="1:81" ht="15" x14ac:dyDescent="0.25">
      <c r="A3" s="37"/>
    </row>
    <row r="4" spans="1:81" ht="18" x14ac:dyDescent="0.25">
      <c r="A4" s="244"/>
      <c r="B4" s="244"/>
      <c r="C4" s="244"/>
      <c r="D4" s="244"/>
      <c r="E4" s="244"/>
      <c r="F4" s="244"/>
      <c r="G4" s="244"/>
      <c r="H4" s="245"/>
      <c r="I4" s="245"/>
      <c r="J4" s="245"/>
      <c r="K4" s="245"/>
      <c r="L4" s="245"/>
      <c r="M4" s="245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47"/>
      <c r="AK4" s="247"/>
      <c r="AL4" s="247"/>
      <c r="AM4" s="247"/>
      <c r="AO4" s="248" t="s">
        <v>0</v>
      </c>
      <c r="AP4" s="248"/>
      <c r="AQ4" s="249" t="s">
        <v>1</v>
      </c>
      <c r="AR4" s="249"/>
    </row>
    <row r="5" spans="1:81" x14ac:dyDescent="0.2">
      <c r="A5" s="40" t="s">
        <v>2</v>
      </c>
      <c r="B5" s="250" t="str">
        <f>AR5</f>
        <v>1.TAKIM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1"/>
      <c r="R5" s="41"/>
      <c r="S5" s="41"/>
      <c r="T5" s="41"/>
      <c r="U5" s="41"/>
      <c r="V5" s="41"/>
      <c r="W5" s="42"/>
      <c r="X5" s="42"/>
      <c r="Y5" s="42"/>
      <c r="Z5" s="42"/>
      <c r="AA5" s="42"/>
      <c r="AB5" s="42"/>
      <c r="AC5" s="42"/>
      <c r="AD5" s="42"/>
      <c r="AE5" s="42"/>
      <c r="AF5" s="219"/>
      <c r="AG5" s="219"/>
      <c r="AH5" s="219"/>
      <c r="AI5" s="219"/>
      <c r="AO5" s="43" t="s">
        <v>2</v>
      </c>
      <c r="AP5" s="44" t="s">
        <v>131</v>
      </c>
      <c r="AQ5" s="5" t="s">
        <v>2</v>
      </c>
      <c r="AR5" s="45" t="s">
        <v>132</v>
      </c>
      <c r="AU5" s="252">
        <v>1</v>
      </c>
      <c r="AV5" s="252"/>
      <c r="AW5" s="252"/>
      <c r="AX5" s="252"/>
      <c r="AY5" s="252"/>
      <c r="AZ5" s="252">
        <v>2</v>
      </c>
      <c r="BA5" s="252"/>
      <c r="BB5" s="252"/>
      <c r="BC5" s="252"/>
      <c r="BD5" s="252"/>
      <c r="BE5" s="252">
        <v>3</v>
      </c>
      <c r="BF5" s="252"/>
      <c r="BG5" s="252"/>
      <c r="BH5" s="252"/>
      <c r="BI5" s="252"/>
      <c r="BJ5" s="252">
        <v>4</v>
      </c>
      <c r="BK5" s="252"/>
      <c r="BL5" s="252"/>
      <c r="BM5" s="252"/>
      <c r="BN5" s="252"/>
      <c r="BO5" s="252">
        <v>5</v>
      </c>
      <c r="BP5" s="252"/>
      <c r="BQ5" s="252"/>
      <c r="BR5" s="252"/>
      <c r="BS5" s="252"/>
      <c r="BT5" s="253">
        <v>6</v>
      </c>
      <c r="BU5" s="253"/>
      <c r="BV5" s="253"/>
      <c r="BW5" s="253"/>
      <c r="BX5" s="253"/>
      <c r="BY5" s="252">
        <v>7</v>
      </c>
      <c r="BZ5" s="252"/>
      <c r="CA5" s="252"/>
      <c r="CB5" s="252"/>
      <c r="CC5" s="252"/>
    </row>
    <row r="6" spans="1:81" x14ac:dyDescent="0.25">
      <c r="A6" s="46"/>
      <c r="B6" s="263" t="s">
        <v>152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4"/>
      <c r="R6" s="47"/>
      <c r="S6" s="48"/>
      <c r="T6" s="48"/>
      <c r="U6" s="49"/>
      <c r="V6" s="41"/>
      <c r="W6" s="42"/>
      <c r="X6" s="42"/>
      <c r="Y6" s="42"/>
      <c r="Z6" s="42"/>
      <c r="AA6" s="42"/>
      <c r="AB6" s="42"/>
      <c r="AC6" s="42"/>
      <c r="AD6" s="42"/>
      <c r="AE6" s="42"/>
      <c r="AO6" s="43" t="s">
        <v>13</v>
      </c>
      <c r="AP6" s="44" t="s">
        <v>133</v>
      </c>
      <c r="AQ6" s="5" t="s">
        <v>13</v>
      </c>
      <c r="AR6" s="45" t="s">
        <v>134</v>
      </c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3"/>
      <c r="BU6" s="253"/>
      <c r="BV6" s="253"/>
      <c r="BW6" s="253"/>
      <c r="BX6" s="253"/>
      <c r="BY6" s="252"/>
      <c r="BZ6" s="252"/>
      <c r="CA6" s="252"/>
      <c r="CB6" s="252"/>
      <c r="CC6" s="252"/>
    </row>
    <row r="7" spans="1:81" x14ac:dyDescent="0.25">
      <c r="A7" s="50" t="s">
        <v>13</v>
      </c>
      <c r="B7" s="260" t="str">
        <f>AR6</f>
        <v>2.TAKIM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1"/>
      <c r="R7" s="41"/>
      <c r="S7" s="51"/>
      <c r="T7" s="51"/>
      <c r="U7" s="52"/>
      <c r="V7" s="51"/>
      <c r="W7" s="30"/>
      <c r="X7" s="30"/>
      <c r="Y7" s="30"/>
      <c r="Z7" s="30"/>
      <c r="AA7" s="42"/>
      <c r="AB7" s="42"/>
      <c r="AC7" s="42"/>
      <c r="AD7" s="42"/>
      <c r="AE7" s="42"/>
      <c r="AO7" s="43" t="s">
        <v>15</v>
      </c>
      <c r="AP7" s="44" t="s">
        <v>135</v>
      </c>
      <c r="AQ7" s="5" t="s">
        <v>15</v>
      </c>
      <c r="AR7" s="45" t="s">
        <v>136</v>
      </c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3"/>
      <c r="BU7" s="253"/>
      <c r="BV7" s="253"/>
      <c r="BW7" s="253"/>
      <c r="BX7" s="253"/>
      <c r="BY7" s="252"/>
      <c r="BZ7" s="252"/>
      <c r="CA7" s="252"/>
      <c r="CB7" s="252"/>
      <c r="CC7" s="252"/>
    </row>
    <row r="8" spans="1:81" x14ac:dyDescent="0.25">
      <c r="A8" s="46"/>
      <c r="B8" s="254" t="s">
        <v>160</v>
      </c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5"/>
      <c r="V8" s="53"/>
      <c r="W8" s="54"/>
      <c r="X8" s="54"/>
      <c r="Y8" s="55"/>
      <c r="Z8" s="30"/>
      <c r="AA8" s="42"/>
      <c r="AB8" s="42"/>
      <c r="AC8" s="42"/>
      <c r="AD8" s="42"/>
      <c r="AE8" s="42"/>
      <c r="AO8" s="43" t="s">
        <v>17</v>
      </c>
      <c r="AP8" s="44" t="s">
        <v>137</v>
      </c>
      <c r="AQ8" s="5" t="s">
        <v>17</v>
      </c>
      <c r="AR8" s="45" t="s">
        <v>138</v>
      </c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3"/>
      <c r="BU8" s="253"/>
      <c r="BV8" s="253"/>
      <c r="BW8" s="253"/>
      <c r="BX8" s="253"/>
      <c r="BY8" s="252"/>
      <c r="BZ8" s="252"/>
      <c r="CA8" s="252"/>
      <c r="CB8" s="252"/>
      <c r="CC8" s="252"/>
    </row>
    <row r="9" spans="1:81" x14ac:dyDescent="0.25">
      <c r="A9" s="40" t="s">
        <v>15</v>
      </c>
      <c r="B9" s="250" t="str">
        <f>AR7</f>
        <v>3.TAKIM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1"/>
      <c r="R9" s="41"/>
      <c r="S9" s="51"/>
      <c r="T9" s="51"/>
      <c r="U9" s="52"/>
      <c r="V9" s="51"/>
      <c r="W9" s="30"/>
      <c r="X9" s="30"/>
      <c r="Y9" s="56"/>
      <c r="Z9" s="30"/>
      <c r="AA9" s="30"/>
      <c r="AB9" s="42"/>
      <c r="AC9" s="42"/>
      <c r="AD9" s="42"/>
      <c r="AE9" s="42"/>
      <c r="AO9" s="43" t="s">
        <v>18</v>
      </c>
      <c r="AP9" s="44" t="s">
        <v>139</v>
      </c>
      <c r="AQ9" s="5" t="s">
        <v>18</v>
      </c>
      <c r="AR9" s="45" t="s">
        <v>140</v>
      </c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3"/>
      <c r="BU9" s="253"/>
      <c r="BV9" s="253"/>
      <c r="BW9" s="253"/>
      <c r="BX9" s="253"/>
      <c r="BY9" s="252"/>
      <c r="BZ9" s="252"/>
      <c r="CA9" s="252"/>
      <c r="CB9" s="252"/>
      <c r="CC9" s="252"/>
    </row>
    <row r="10" spans="1:81" x14ac:dyDescent="0.25">
      <c r="A10" s="46"/>
      <c r="B10" s="263" t="s">
        <v>153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4"/>
      <c r="R10" s="41"/>
      <c r="S10" s="51"/>
      <c r="T10" s="51"/>
      <c r="U10" s="57"/>
      <c r="V10" s="51"/>
      <c r="W10" s="30"/>
      <c r="X10" s="30"/>
      <c r="Y10" s="56"/>
      <c r="Z10" s="30"/>
      <c r="AA10" s="30"/>
      <c r="AB10" s="42"/>
      <c r="AC10" s="42"/>
      <c r="AD10" s="42"/>
      <c r="AE10" s="42"/>
      <c r="AO10" s="43" t="s">
        <v>19</v>
      </c>
      <c r="AP10" s="44"/>
      <c r="AQ10" s="5" t="s">
        <v>19</v>
      </c>
      <c r="AR10" s="45" t="s">
        <v>141</v>
      </c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3"/>
      <c r="BU10" s="253"/>
      <c r="BV10" s="253"/>
      <c r="BW10" s="253"/>
      <c r="BX10" s="253"/>
      <c r="BY10" s="252"/>
      <c r="BZ10" s="252"/>
      <c r="CA10" s="252"/>
      <c r="CB10" s="252"/>
      <c r="CC10" s="252"/>
    </row>
    <row r="11" spans="1:81" x14ac:dyDescent="0.25">
      <c r="A11" s="40" t="s">
        <v>17</v>
      </c>
      <c r="B11" s="250" t="str">
        <f>AR8</f>
        <v>4.TAKIM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1"/>
      <c r="N11" s="41"/>
      <c r="O11" s="41"/>
      <c r="P11" s="41"/>
      <c r="Q11" s="58"/>
      <c r="R11" s="47"/>
      <c r="S11" s="59"/>
      <c r="T11" s="59"/>
      <c r="U11" s="59"/>
      <c r="V11" s="51"/>
      <c r="W11" s="60" t="s">
        <v>142</v>
      </c>
      <c r="X11" s="60"/>
      <c r="Y11" s="61"/>
      <c r="Z11" s="60"/>
      <c r="AA11" s="60"/>
      <c r="AB11" s="60"/>
      <c r="AC11" s="60"/>
      <c r="AD11" s="60"/>
      <c r="AE11" s="42"/>
      <c r="AO11" s="43" t="s">
        <v>26</v>
      </c>
      <c r="AP11" s="44"/>
      <c r="AQ11" s="5" t="s">
        <v>26</v>
      </c>
      <c r="AR11" s="45" t="s">
        <v>143</v>
      </c>
      <c r="AU11" s="252">
        <v>8</v>
      </c>
      <c r="AV11" s="252"/>
      <c r="AW11" s="252"/>
      <c r="AX11" s="252"/>
      <c r="AY11" s="252"/>
      <c r="AZ11" s="253">
        <v>9</v>
      </c>
      <c r="BA11" s="253"/>
      <c r="BB11" s="253"/>
      <c r="BC11" s="253"/>
      <c r="BD11" s="253"/>
      <c r="BE11" s="252">
        <v>10</v>
      </c>
      <c r="BF11" s="252"/>
      <c r="BG11" s="252"/>
      <c r="BH11" s="252"/>
      <c r="BI11" s="252"/>
      <c r="BJ11" s="39"/>
    </row>
    <row r="12" spans="1:81" x14ac:dyDescent="0.25">
      <c r="A12" s="46"/>
      <c r="B12" s="254" t="s">
        <v>149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5"/>
      <c r="N12" s="62"/>
      <c r="O12" s="63"/>
      <c r="P12" s="63"/>
      <c r="Q12" s="64"/>
      <c r="R12" s="41"/>
      <c r="S12" s="51"/>
      <c r="T12" s="51"/>
      <c r="U12" s="256" t="s">
        <v>156</v>
      </c>
      <c r="V12" s="256"/>
      <c r="W12" s="256"/>
      <c r="X12" s="256"/>
      <c r="Y12" s="257"/>
      <c r="Z12" s="258">
        <v>0.41666666666666669</v>
      </c>
      <c r="AA12" s="259"/>
      <c r="AB12" s="259"/>
      <c r="AC12" s="259"/>
      <c r="AD12" s="1"/>
      <c r="AE12" s="42"/>
      <c r="AO12" s="43" t="s">
        <v>27</v>
      </c>
      <c r="AP12" s="44"/>
      <c r="AQ12" s="5" t="s">
        <v>27</v>
      </c>
      <c r="AR12" s="45" t="s">
        <v>144</v>
      </c>
      <c r="AU12" s="252"/>
      <c r="AV12" s="252"/>
      <c r="AW12" s="252"/>
      <c r="AX12" s="252"/>
      <c r="AY12" s="252"/>
      <c r="AZ12" s="253"/>
      <c r="BA12" s="253"/>
      <c r="BB12" s="253"/>
      <c r="BC12" s="253"/>
      <c r="BD12" s="253"/>
      <c r="BE12" s="252"/>
      <c r="BF12" s="252"/>
      <c r="BG12" s="252"/>
      <c r="BH12" s="252"/>
      <c r="BI12" s="252"/>
      <c r="BJ12" s="39"/>
    </row>
    <row r="13" spans="1:81" x14ac:dyDescent="0.25">
      <c r="A13" s="50" t="s">
        <v>18</v>
      </c>
      <c r="B13" s="260" t="str">
        <f>AR9</f>
        <v>5.TAKIM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1"/>
      <c r="N13" s="41"/>
      <c r="O13" s="41"/>
      <c r="P13" s="41"/>
      <c r="Q13" s="41"/>
      <c r="R13" s="41"/>
      <c r="S13" s="51"/>
      <c r="T13" s="51"/>
      <c r="U13" s="51"/>
      <c r="V13" s="51"/>
      <c r="W13" s="60" t="s">
        <v>145</v>
      </c>
      <c r="X13" s="60"/>
      <c r="Y13" s="61"/>
      <c r="Z13" s="60"/>
      <c r="AA13" s="60"/>
      <c r="AB13" s="60"/>
      <c r="AC13" s="60"/>
      <c r="AD13" s="60"/>
      <c r="AE13" s="42"/>
      <c r="AO13" s="43" t="s">
        <v>29</v>
      </c>
      <c r="AP13" s="44"/>
      <c r="AQ13" s="5" t="s">
        <v>29</v>
      </c>
      <c r="AR13" s="45" t="s">
        <v>146</v>
      </c>
      <c r="AU13" s="252"/>
      <c r="AV13" s="252"/>
      <c r="AW13" s="252"/>
      <c r="AX13" s="252"/>
      <c r="AY13" s="252"/>
      <c r="AZ13" s="253"/>
      <c r="BA13" s="253"/>
      <c r="BB13" s="253"/>
      <c r="BC13" s="253"/>
      <c r="BD13" s="253"/>
      <c r="BE13" s="252"/>
      <c r="BF13" s="252"/>
      <c r="BG13" s="252"/>
      <c r="BH13" s="252"/>
      <c r="BI13" s="252"/>
      <c r="BJ13" s="39"/>
    </row>
    <row r="14" spans="1:81" x14ac:dyDescent="0.25">
      <c r="A14" s="46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41"/>
      <c r="O14" s="41"/>
      <c r="P14" s="41"/>
      <c r="Q14" s="41"/>
      <c r="R14" s="41"/>
      <c r="S14" s="41"/>
      <c r="T14" s="41"/>
      <c r="U14" s="256" t="s">
        <v>156</v>
      </c>
      <c r="V14" s="256"/>
      <c r="W14" s="256"/>
      <c r="X14" s="256"/>
      <c r="Y14" s="257"/>
      <c r="Z14" s="265">
        <v>0.5</v>
      </c>
      <c r="AA14" s="266"/>
      <c r="AB14" s="266"/>
      <c r="AC14" s="266"/>
      <c r="AD14" s="65"/>
      <c r="AE14" s="42"/>
      <c r="AO14" s="43" t="s">
        <v>30</v>
      </c>
      <c r="AP14" s="44"/>
      <c r="AQ14" s="5" t="s">
        <v>30</v>
      </c>
      <c r="AR14" s="45" t="s">
        <v>147</v>
      </c>
      <c r="AU14" s="252"/>
      <c r="AV14" s="252"/>
      <c r="AW14" s="252"/>
      <c r="AX14" s="252"/>
      <c r="AY14" s="252"/>
      <c r="AZ14" s="253"/>
      <c r="BA14" s="253"/>
      <c r="BB14" s="253"/>
      <c r="BC14" s="253"/>
      <c r="BD14" s="253"/>
      <c r="BE14" s="252"/>
      <c r="BF14" s="252"/>
      <c r="BG14" s="252"/>
      <c r="BH14" s="252"/>
      <c r="BI14" s="252"/>
      <c r="BJ14" s="39"/>
    </row>
    <row r="15" spans="1:81" x14ac:dyDescent="0.25">
      <c r="A15" s="40">
        <v>6</v>
      </c>
      <c r="B15" s="250" t="str">
        <f>AR10</f>
        <v>6.TAKIM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1"/>
      <c r="N15" s="62"/>
      <c r="O15" s="63"/>
      <c r="P15" s="63"/>
      <c r="Q15" s="63"/>
      <c r="R15" s="41"/>
      <c r="S15" s="41"/>
      <c r="T15" s="41"/>
      <c r="U15" s="41"/>
      <c r="V15" s="41"/>
      <c r="W15" s="42"/>
      <c r="X15" s="42"/>
      <c r="Y15" s="66"/>
      <c r="Z15" s="42"/>
      <c r="AA15" s="42"/>
      <c r="AB15" s="42"/>
      <c r="AC15" s="42"/>
      <c r="AD15" s="42"/>
      <c r="AE15" s="42"/>
      <c r="AU15" s="252"/>
      <c r="AV15" s="252"/>
      <c r="AW15" s="252"/>
      <c r="AX15" s="252"/>
      <c r="AY15" s="252"/>
      <c r="AZ15" s="253"/>
      <c r="BA15" s="253"/>
      <c r="BB15" s="253"/>
      <c r="BC15" s="253"/>
      <c r="BD15" s="253"/>
      <c r="BE15" s="252"/>
      <c r="BF15" s="252"/>
      <c r="BG15" s="252"/>
      <c r="BH15" s="252"/>
      <c r="BI15" s="252"/>
      <c r="BJ15" s="39"/>
    </row>
    <row r="16" spans="1:81" x14ac:dyDescent="0.25">
      <c r="A16" s="46"/>
      <c r="B16" s="254" t="s">
        <v>150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5"/>
      <c r="N16" s="41"/>
      <c r="O16" s="41"/>
      <c r="P16" s="41"/>
      <c r="Q16" s="58"/>
      <c r="R16" s="41"/>
      <c r="S16" s="41"/>
      <c r="T16" s="41"/>
      <c r="U16" s="41"/>
      <c r="V16" s="41"/>
      <c r="W16" s="42"/>
      <c r="X16" s="42"/>
      <c r="Y16" s="66"/>
      <c r="Z16" s="42"/>
      <c r="AA16" s="42"/>
      <c r="AB16" s="42"/>
      <c r="AC16" s="42"/>
      <c r="AD16" s="42"/>
      <c r="AE16" s="42"/>
      <c r="AS16" s="38"/>
      <c r="AU16" s="252"/>
      <c r="AV16" s="252"/>
      <c r="AW16" s="252"/>
      <c r="AX16" s="252"/>
      <c r="AY16" s="252"/>
      <c r="AZ16" s="253"/>
      <c r="BA16" s="253"/>
      <c r="BB16" s="253"/>
      <c r="BC16" s="253"/>
      <c r="BD16" s="253"/>
      <c r="BE16" s="252"/>
      <c r="BF16" s="252"/>
      <c r="BG16" s="252"/>
      <c r="BH16" s="252"/>
      <c r="BI16" s="252"/>
      <c r="BJ16" s="39"/>
    </row>
    <row r="17" spans="1:31" x14ac:dyDescent="0.25">
      <c r="A17" s="50" t="s">
        <v>26</v>
      </c>
      <c r="B17" s="260" t="str">
        <f>AR11</f>
        <v>7.TAKIM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1"/>
      <c r="N17" s="41"/>
      <c r="O17" s="41"/>
      <c r="P17" s="41"/>
      <c r="Q17" s="58"/>
      <c r="R17" s="47"/>
      <c r="S17" s="48"/>
      <c r="T17" s="48"/>
      <c r="U17" s="49"/>
      <c r="V17" s="41"/>
      <c r="W17" s="42"/>
      <c r="X17" s="42"/>
      <c r="Y17" s="66"/>
      <c r="Z17" s="42"/>
      <c r="AA17" s="42"/>
      <c r="AB17" s="42"/>
      <c r="AC17" s="42"/>
      <c r="AD17" s="42"/>
      <c r="AE17" s="42"/>
    </row>
    <row r="18" spans="1:31" x14ac:dyDescent="0.25">
      <c r="A18" s="46"/>
      <c r="B18" s="263" t="s">
        <v>154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4"/>
      <c r="R18" s="41"/>
      <c r="S18" s="41"/>
      <c r="T18" s="41"/>
      <c r="U18" s="58"/>
      <c r="V18" s="41"/>
      <c r="W18" s="42"/>
      <c r="X18" s="42"/>
      <c r="Y18" s="67"/>
      <c r="Z18" s="42"/>
      <c r="AA18" s="42"/>
      <c r="AB18" s="42"/>
      <c r="AC18" s="42"/>
      <c r="AD18" s="42"/>
      <c r="AE18" s="42"/>
    </row>
    <row r="19" spans="1:31" x14ac:dyDescent="0.25">
      <c r="A19" s="50" t="s">
        <v>27</v>
      </c>
      <c r="B19" s="260" t="str">
        <f>AR12</f>
        <v>8.TAKIM</v>
      </c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1"/>
      <c r="R19" s="41"/>
      <c r="S19" s="41"/>
      <c r="T19" s="41"/>
      <c r="U19" s="58"/>
      <c r="V19" s="47"/>
      <c r="W19" s="68"/>
      <c r="X19" s="68"/>
      <c r="Y19" s="68"/>
      <c r="Z19" s="42"/>
      <c r="AA19" s="42"/>
      <c r="AB19" s="42"/>
      <c r="AC19" s="42"/>
      <c r="AD19" s="42"/>
      <c r="AE19" s="42"/>
    </row>
    <row r="20" spans="1:31" x14ac:dyDescent="0.25">
      <c r="A20" s="46"/>
      <c r="B20" s="254" t="s">
        <v>161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5"/>
      <c r="V20" s="41"/>
      <c r="W20" s="42"/>
      <c r="X20" s="42"/>
      <c r="Y20" s="42"/>
      <c r="Z20" s="42"/>
      <c r="AA20" s="42"/>
      <c r="AB20" s="42"/>
      <c r="AC20" s="42"/>
      <c r="AD20" s="42"/>
      <c r="AE20" s="42"/>
    </row>
    <row r="21" spans="1:31" x14ac:dyDescent="0.25">
      <c r="A21" s="40" t="s">
        <v>29</v>
      </c>
      <c r="B21" s="250" t="str">
        <f>AR13</f>
        <v>9.TAKIM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1"/>
      <c r="R21" s="41"/>
      <c r="S21" s="41"/>
      <c r="T21" s="41"/>
      <c r="U21" s="64"/>
      <c r="V21" s="41"/>
      <c r="W21" s="42"/>
      <c r="X21" s="42"/>
      <c r="Y21" s="42"/>
      <c r="Z21" s="42"/>
      <c r="AA21" s="42"/>
      <c r="AB21" s="42"/>
      <c r="AC21" s="42"/>
      <c r="AD21" s="42"/>
      <c r="AE21" s="42"/>
    </row>
    <row r="22" spans="1:31" x14ac:dyDescent="0.25">
      <c r="A22" s="46"/>
      <c r="B22" s="263" t="s">
        <v>155</v>
      </c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4"/>
      <c r="R22" s="47"/>
      <c r="S22" s="48"/>
      <c r="T22" s="48"/>
      <c r="U22" s="48"/>
      <c r="V22" s="41"/>
      <c r="W22" s="42"/>
      <c r="X22" s="42"/>
      <c r="Y22" s="42"/>
      <c r="Z22" s="42"/>
    </row>
    <row r="23" spans="1:31" x14ac:dyDescent="0.25">
      <c r="A23" s="69" t="s">
        <v>30</v>
      </c>
      <c r="B23" s="260" t="str">
        <f>AR14</f>
        <v>10.TAKIM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1"/>
      <c r="R23" s="70"/>
      <c r="S23" s="70"/>
      <c r="T23" s="70"/>
      <c r="U23" s="70"/>
      <c r="V23" s="70"/>
    </row>
    <row r="24" spans="1:31" x14ac:dyDescent="0.25">
      <c r="A24" s="4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7" spans="1:31" x14ac:dyDescent="0.25">
      <c r="S27" s="42"/>
      <c r="T27" s="42"/>
      <c r="U27" s="42"/>
      <c r="V27" s="42"/>
      <c r="W27" s="42"/>
      <c r="X27" s="42"/>
      <c r="Y27" s="42"/>
      <c r="Z27" s="42"/>
    </row>
    <row r="28" spans="1:31" x14ac:dyDescent="0.25">
      <c r="S28" s="42"/>
      <c r="T28" s="42"/>
      <c r="U28" s="42"/>
      <c r="V28" s="42"/>
      <c r="W28" s="42"/>
      <c r="X28" s="42"/>
      <c r="Y28" s="42"/>
      <c r="Z28" s="42"/>
    </row>
    <row r="29" spans="1:31" x14ac:dyDescent="0.25">
      <c r="S29" s="42"/>
      <c r="T29" s="42"/>
      <c r="U29" s="42"/>
      <c r="V29" s="42"/>
      <c r="W29" s="42"/>
      <c r="X29" s="42"/>
      <c r="Y29" s="42"/>
      <c r="Z29" s="42"/>
    </row>
    <row r="30" spans="1:31" x14ac:dyDescent="0.25">
      <c r="S30" s="42"/>
      <c r="T30" s="42"/>
      <c r="U30" s="42"/>
      <c r="V30" s="42"/>
      <c r="W30" s="42"/>
      <c r="X30" s="42"/>
      <c r="Y30" s="42"/>
      <c r="Z30" s="42"/>
    </row>
    <row r="31" spans="1:31" x14ac:dyDescent="0.25">
      <c r="S31" s="42"/>
      <c r="T31" s="42"/>
      <c r="U31" s="42"/>
      <c r="V31" s="42"/>
      <c r="W31" s="42"/>
      <c r="X31" s="42"/>
      <c r="Y31" s="42"/>
      <c r="Z31" s="42"/>
    </row>
  </sheetData>
  <mergeCells count="45">
    <mergeCell ref="B19:Q19"/>
    <mergeCell ref="B20:U20"/>
    <mergeCell ref="B21:Q21"/>
    <mergeCell ref="B22:Q22"/>
    <mergeCell ref="B23:Q23"/>
    <mergeCell ref="B18:Q18"/>
    <mergeCell ref="B10:Q10"/>
    <mergeCell ref="B11:M11"/>
    <mergeCell ref="AU11:AY16"/>
    <mergeCell ref="AZ11:BD16"/>
    <mergeCell ref="AZ5:BD10"/>
    <mergeCell ref="AU5:AY10"/>
    <mergeCell ref="B6:Q6"/>
    <mergeCell ref="B7:Q7"/>
    <mergeCell ref="B8:U8"/>
    <mergeCell ref="B9:Q9"/>
    <mergeCell ref="U14:Y14"/>
    <mergeCell ref="Z14:AC14"/>
    <mergeCell ref="B15:M15"/>
    <mergeCell ref="B16:M16"/>
    <mergeCell ref="B17:M17"/>
    <mergeCell ref="BE11:BI16"/>
    <mergeCell ref="B12:M12"/>
    <mergeCell ref="U12:Y12"/>
    <mergeCell ref="Z12:AC12"/>
    <mergeCell ref="B13:M13"/>
    <mergeCell ref="B14:M14"/>
    <mergeCell ref="BE5:BI10"/>
    <mergeCell ref="BJ5:BN10"/>
    <mergeCell ref="BO5:BS10"/>
    <mergeCell ref="BT5:BX10"/>
    <mergeCell ref="BY5:CC10"/>
    <mergeCell ref="AI4:AM4"/>
    <mergeCell ref="AO4:AP4"/>
    <mergeCell ref="AQ4:AR4"/>
    <mergeCell ref="B5:Q5"/>
    <mergeCell ref="AF5:AI5"/>
    <mergeCell ref="A1:AG1"/>
    <mergeCell ref="A2:AG2"/>
    <mergeCell ref="A4:G4"/>
    <mergeCell ref="H4:M4"/>
    <mergeCell ref="N4:R4"/>
    <mergeCell ref="S4:W4"/>
    <mergeCell ref="X4:AC4"/>
    <mergeCell ref="AD4:AH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MERKEZ</vt:lpstr>
      <vt:lpstr>OSMANCIK</vt:lpstr>
      <vt:lpstr>ELEME FİNAL FİKSTÜRÜ</vt:lpstr>
      <vt:lpstr>MERKEZ!Yazdırma_Alanı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2024-11-27T08:15:46Z</dcterms:modified>
</cp:coreProperties>
</file>